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80" windowWidth="19320" windowHeight="8970" activeTab="0"/>
  </bookViews>
  <sheets>
    <sheet name="Муниц. программы" sheetId="1" r:id="rId1"/>
  </sheets>
  <definedNames>
    <definedName name="_xlnm.Print_Titles" localSheetId="0">'Муниц. программы'!$3:$4</definedName>
    <definedName name="_xlnm.Print_Area" localSheetId="0">'Муниц. программы'!$A$1:$L$25</definedName>
  </definedNames>
  <calcPr fullCalcOnLoad="1"/>
</workbook>
</file>

<file path=xl/sharedStrings.xml><?xml version="1.0" encoding="utf-8"?>
<sst xmlns="http://schemas.openxmlformats.org/spreadsheetml/2006/main" count="64" uniqueCount="58">
  <si>
    <t>Причины отклонений</t>
  </si>
  <si>
    <t>х</t>
  </si>
  <si>
    <t>Структура расходов по государственным программам</t>
  </si>
  <si>
    <t>Муниципальная программа «Комплексное развитие коммунальной инфраструктуры городского округа город Октябрьский Республики Башкортостан»</t>
  </si>
  <si>
    <t>Муниципальная программа «Развитие молодежной политики в городском округе город Октябрьский Республики Башкортостан»</t>
  </si>
  <si>
    <t>Муниципальная программа «Развитие и поддержка малого и среднего предпринимательства в городском округе город Октябрьский Республики Башкортостан»</t>
  </si>
  <si>
    <t>Муниципальная программа «Развитие муниципальной службы в городском округе город Октябрьский Республики Башкортостан»</t>
  </si>
  <si>
    <t>Муниципальная программа «Развитие транспортной системы  в городском округе город Октябрьский Республики Башкортостан»</t>
  </si>
  <si>
    <t>Муниципальная программа «Комплексное благоустройство территорий городского округа город Октябрьский Республики Башкортостан»</t>
  </si>
  <si>
    <t>Муниципальная программа «Развитие системы образования городского округа город Октябрьский Республики Башкортостан»</t>
  </si>
  <si>
    <t>Муниципальная  программа «Снижение рисков и смягчение последствий чрезвычайных ситуаций природного и техногенного характера в городском округе город Октябрьский Республики Башкортостан»</t>
  </si>
  <si>
    <t>Муниципальная программа «Развитие строительства и архитектура городского округа город Октябрьский Республики Башкортостан»</t>
  </si>
  <si>
    <t>Муниципальная программа «Развитие культуры и искусства в городском округе город Октябрьский Республики Башкортостан»</t>
  </si>
  <si>
    <t>Муниципальная программа «Развитие физической культуры и спорта в городском округе город Октябрьский Республики Башкортостан»</t>
  </si>
  <si>
    <t>Муниципальная программа «Модернизация и реформирование жилищно-коммунального хозяйства городского округа город Октябрьский Республики Башкортостан»</t>
  </si>
  <si>
    <t>ИТОГО ПО МУНИЦИПАЛЬНЫМ ПРОГРАММАМ</t>
  </si>
  <si>
    <t xml:space="preserve">1)
</t>
  </si>
  <si>
    <t>Муниципальная программа "Укрепление единства российской нации и этнокультурное развитие народов в  городском округе город Октябрьский Республики Башкортостан"</t>
  </si>
  <si>
    <t>Муниципальная программа "Развитие торговли в городском округе город Октябрьский Республики Башкортостан"</t>
  </si>
  <si>
    <t>Муниципальная программа "Формирование современной городской среды в городском округе город Октябрьский"</t>
  </si>
  <si>
    <t xml:space="preserve">1)
</t>
  </si>
  <si>
    <t>Муниципальная программа «Управление муниципальными финансами и имуществом городского округа город Октябрьский Республики Башкортостан»</t>
  </si>
  <si>
    <t>Проект 
на 2022 год, 
тыс. рублей</t>
  </si>
  <si>
    <t>Темп прироста 
2022 год 
к 2021 году, 
%</t>
  </si>
  <si>
    <t>Муниципальная программа «Социальная поддержка населения в городском округе город Октябрьский Республики Башкортостан»</t>
  </si>
  <si>
    <t>Муниципальная программа «Реализация проектов по комплексному благоустройству дворовых территорий городского округа город Октябрьский Республики Башкортостан "Башкирские дворики"»</t>
  </si>
  <si>
    <t>Проект 
на 2023 год, 
тыс. рублей</t>
  </si>
  <si>
    <t>Темп прироста 
2023 год 
к 2022 году, 
%</t>
  </si>
  <si>
    <t>1)</t>
  </si>
  <si>
    <t xml:space="preserve">1)
</t>
  </si>
  <si>
    <t>Отчет 
за 2020 год, 
тыс. рублей</t>
  </si>
  <si>
    <t>Ожидаемое исполнение за 2021 год, 
тыс. рублей</t>
  </si>
  <si>
    <t>Темп прироста 2021 год 
к 2020 году, 
%</t>
  </si>
  <si>
    <t>Проект 
на 2024 год, 
тыс. рублей</t>
  </si>
  <si>
    <t>Темп прироста 
2024 год 
к 2023 году, 
%</t>
  </si>
  <si>
    <t>Сведения о расходах бюджета городского округа город Октябрьский Республики Башкортостан по муниципальным программам на 2022 год и на плановый период 2023 и 2024 годов 
в сравнении с ожидаемым исполнением за 2021 год и отчетом за 2020 год</t>
  </si>
  <si>
    <t>Муниципальная программа "Развитие внутреннего и въездного туризма в городском округе город Октябрьский Республики Башкортостан"</t>
  </si>
  <si>
    <t>Муниципальная программа «Развитие жилищного строительства, территориальное планирование и архитектура городского округа город Октябрьский Республики Башкортостан»</t>
  </si>
  <si>
    <t>Увеличение объема расходов в 2021-2024 годах, связанное с необходимостью достижения целевых показателей заработной платы педагогических раболтников и работников культуры в соответствии с "майскими" указами Президента Российской Федерации 2012 года;
Ежегодный рост коммунальных и прочих услуг;                                                                              Проведение торжественных мероприятий в 2021 году, посвященных 75-летию основания города Октябрьский</t>
  </si>
  <si>
    <t xml:space="preserve">1)
                                                                                                                                                                                                                                                                                          2)                           3)                                                                                                                                                                                                                                 
</t>
  </si>
  <si>
    <t>Принятие новой муниципальной программы  «Развитие жилищного строительства, территориальное планирование и архитектура городского округа город Октябрьский Республики Башкортостан» в связии с заверешением в 2021 году данной программы</t>
  </si>
  <si>
    <t>Принятие новой муниципальной программы в связии с заверешением в 2021 году Муниципальной программы «Развитие строительства и архитектура городского округа город Октябрьский Республики Башкортостан»</t>
  </si>
  <si>
    <t>1)                       2)</t>
  </si>
  <si>
    <t>Ежегодный рост коммунальных и прочих услуг;                                                                                                                     Осуществление мероприятий по созданию и внедрению на территории городского округа аппаратно-программного комплекса «Безопасный город» в 2021-2022 годах</t>
  </si>
  <si>
    <t xml:space="preserve">1)
                                                                                                                                                                                                                                                                                      2)
                                                                                                                                                                </t>
  </si>
  <si>
    <t xml:space="preserve">Уточнение объема расходов в 2021 году, связанное с необходимостью достижения целевых показателей заработной платы педагогических раболтников в соответствии с "майскими" указами Президента Российской Федерации 2012 года;
Увеличение объема расходов, связанное с увеличением МРОТ в 2021  году;                                                                                                                                            </t>
  </si>
  <si>
    <t>Увеличение объема безвозмездных поступлений из федерального и  республиканского бюджетов на благоустройство общественных территорий в 2021 году по сравнению с 2020 годом</t>
  </si>
  <si>
    <t>В связи с сокращением в 2020 году суммы  на приобретение контейнеров для размещения твердрых коммунальных отходов и на блдагоустройство территории для их установки, в 2022-2023 годах средства на указанные расходы не планируются</t>
  </si>
  <si>
    <t>Сокращение объема расходов в 2022 связано с уменьшением суммы субсидии, предоставляемой из республиканского бюджета на ремонт автомобильных дорог общего пользования городского округа</t>
  </si>
  <si>
    <t xml:space="preserve">1)
    </t>
  </si>
  <si>
    <t xml:space="preserve">Изменение объема в 2021-2024 годах связано с не планированием суммы, направляемой из республиканского и местного бюджетов на обеспечение устойчивого функционирования организаций, осуществляющих регулируемые виды деятельности в сфере теплоснабжения, водоснабжения и водоотведения, поставляющих коммунальные ресурсы для предоставления коммунальных услуг населению по тарифам, не обеспечивающим возмещение издержек, и подготовка объектов коммунального хозяйства к работе в осенне-зимний период </t>
  </si>
  <si>
    <t>Сокращение объема расходов в 2022-2024 годах связанно со снижением суммы резервного фонда в 2022 году и не планированием резервных фондов в 2023-2024 годах</t>
  </si>
  <si>
    <t>В связи с увеличением в 2022 году суммы субсидии из республиканского бюджета на реализацию регионального проекта "Спорт - норма жизни"</t>
  </si>
  <si>
    <t xml:space="preserve">Не предусмотрены субсидии из республиканского бюджета в 2022-2024 годах, в 2022 году предусмотрены средства бюджета городского округа
</t>
  </si>
  <si>
    <t xml:space="preserve">1)
2)                                        3)
</t>
  </si>
  <si>
    <t>Увеличение объема расходов в 2022-2024 годах связано с созданием Управления земелно-имущественных отношений и жилищной политикой в связи передачей полномочий по управлению муниципальной собственностью на уровень муниципального образования, ранее осуществлял отдел министерства земемельных и имущественных отношений Республики Башкортостан</t>
  </si>
  <si>
    <t xml:space="preserve">Уточнение объема расходов, связанное с увеличением МРОТ в 2021  году;                                                                                                                                              Ежегодный рост коммунальных и прочих услуг;                                                                                            Отменой в 2020 году проведения городских и республиканских мероприятий                                                      </t>
  </si>
  <si>
    <t>В связи с ликвидацией в  2021 году бизнес-инкубатора в городском округе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</si>
</sst>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8">
    <font>
      <sz val="12"/>
      <color theme="1"/>
      <name val="Times New Roman"/>
      <family val="2"/>
    </font>
    <font>
      <sz val="11"/>
      <color indexed="8"/>
      <name val="Calibri"/>
      <family val="2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2"/>
      <color rgb="FFFF0000"/>
      <name val="Times New Roman"/>
      <family val="1"/>
    </font>
    <font>
      <sz val="14"/>
      <color theme="1"/>
      <name val="Times New Roman"/>
      <family val="1"/>
    </font>
    <font>
      <b/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44" fillId="33" borderId="10" xfId="0" applyFont="1" applyFill="1" applyBorder="1" applyAlignment="1">
      <alignment horizontal="center" vertical="top" wrapText="1"/>
    </xf>
    <xf numFmtId="0" fontId="44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top" wrapText="1"/>
    </xf>
    <xf numFmtId="173" fontId="3" fillId="33" borderId="10" xfId="0" applyNumberFormat="1" applyFont="1" applyFill="1" applyBorder="1" applyAlignment="1">
      <alignment horizontal="right" vertical="top" wrapText="1"/>
    </xf>
    <xf numFmtId="173" fontId="3" fillId="33" borderId="10" xfId="0" applyNumberFormat="1" applyFont="1" applyFill="1" applyBorder="1" applyAlignment="1">
      <alignment horizontal="right" vertical="top" shrinkToFit="1"/>
    </xf>
    <xf numFmtId="173" fontId="4" fillId="33" borderId="10" xfId="0" applyNumberFormat="1" applyFont="1" applyFill="1" applyBorder="1" applyAlignment="1">
      <alignment horizontal="right" vertical="top"/>
    </xf>
    <xf numFmtId="0" fontId="4" fillId="33" borderId="10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left" vertical="top" wrapText="1"/>
    </xf>
    <xf numFmtId="172" fontId="3" fillId="33" borderId="12" xfId="0" applyNumberFormat="1" applyFont="1" applyFill="1" applyBorder="1" applyAlignment="1">
      <alignment horizontal="center" vertical="top" wrapText="1"/>
    </xf>
    <xf numFmtId="0" fontId="2" fillId="33" borderId="0" xfId="0" applyFont="1" applyFill="1" applyAlignment="1">
      <alignment horizontal="center" vertical="top" wrapText="1"/>
    </xf>
    <xf numFmtId="0" fontId="45" fillId="33" borderId="0" xfId="0" applyFont="1" applyFill="1" applyAlignment="1">
      <alignment/>
    </xf>
    <xf numFmtId="49" fontId="46" fillId="33" borderId="13" xfId="0" applyNumberFormat="1" applyFont="1" applyFill="1" applyBorder="1" applyAlignment="1">
      <alignment horizontal="center" vertical="center" shrinkToFit="1"/>
    </xf>
    <xf numFmtId="49" fontId="46" fillId="33" borderId="0" xfId="0" applyNumberFormat="1" applyFont="1" applyFill="1" applyBorder="1" applyAlignment="1">
      <alignment horizontal="center" vertical="center" shrinkToFit="1"/>
    </xf>
    <xf numFmtId="0" fontId="46" fillId="33" borderId="0" xfId="0" applyFont="1" applyFill="1" applyAlignment="1">
      <alignment/>
    </xf>
    <xf numFmtId="0" fontId="44" fillId="33" borderId="12" xfId="0" applyFont="1" applyFill="1" applyBorder="1" applyAlignment="1">
      <alignment horizontal="center" vertical="top" wrapText="1"/>
    </xf>
    <xf numFmtId="0" fontId="44" fillId="33" borderId="11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center" wrapText="1"/>
    </xf>
    <xf numFmtId="0" fontId="44" fillId="33" borderId="14" xfId="0" applyFont="1" applyFill="1" applyBorder="1" applyAlignment="1">
      <alignment horizontal="center" vertical="center" wrapText="1"/>
    </xf>
    <xf numFmtId="0" fontId="44" fillId="33" borderId="15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172" fontId="3" fillId="33" borderId="10" xfId="0" applyNumberFormat="1" applyFont="1" applyFill="1" applyBorder="1" applyAlignment="1">
      <alignment horizontal="right" vertical="top"/>
    </xf>
    <xf numFmtId="172" fontId="46" fillId="33" borderId="12" xfId="0" applyNumberFormat="1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left" vertical="top" wrapText="1"/>
    </xf>
    <xf numFmtId="172" fontId="4" fillId="33" borderId="10" xfId="0" applyNumberFormat="1" applyFont="1" applyFill="1" applyBorder="1" applyAlignment="1">
      <alignment horizontal="right" vertical="top"/>
    </xf>
    <xf numFmtId="0" fontId="4" fillId="33" borderId="16" xfId="0" applyFont="1" applyFill="1" applyBorder="1" applyAlignment="1">
      <alignment horizontal="center" vertical="top"/>
    </xf>
    <xf numFmtId="0" fontId="4" fillId="33" borderId="17" xfId="0" applyFont="1" applyFill="1" applyBorder="1" applyAlignment="1">
      <alignment horizontal="center" vertical="top"/>
    </xf>
    <xf numFmtId="0" fontId="47" fillId="33" borderId="0" xfId="0" applyFont="1" applyFill="1" applyAlignment="1">
      <alignment/>
    </xf>
    <xf numFmtId="173" fontId="45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5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showZeros="0" tabSelected="1" zoomScale="60" zoomScaleNormal="60" zoomScaleSheetLayoutView="70" zoomScalePageLayoutView="0" workbookViewId="0" topLeftCell="A1">
      <pane ySplit="4" topLeftCell="A5" activePane="bottomLeft" state="frozen"/>
      <selection pane="topLeft" activeCell="A1" sqref="A1"/>
      <selection pane="bottomLeft" activeCell="L9" sqref="L9"/>
    </sheetView>
  </sheetViews>
  <sheetFormatPr defaultColWidth="9.00390625" defaultRowHeight="15.75"/>
  <cols>
    <col min="1" max="1" width="48.25390625" style="11" customWidth="1"/>
    <col min="2" max="2" width="14.125" style="11" customWidth="1"/>
    <col min="3" max="3" width="14.375" style="11" customWidth="1"/>
    <col min="4" max="4" width="14.875" style="11" customWidth="1"/>
    <col min="5" max="5" width="14.375" style="11" customWidth="1"/>
    <col min="6" max="6" width="14.875" style="29" customWidth="1"/>
    <col min="7" max="7" width="14.50390625" style="11" customWidth="1"/>
    <col min="8" max="9" width="14.50390625" style="29" customWidth="1"/>
    <col min="10" max="10" width="16.125" style="29" customWidth="1"/>
    <col min="11" max="11" width="4.50390625" style="11" customWidth="1"/>
    <col min="12" max="12" width="88.25390625" style="11" customWidth="1"/>
    <col min="13" max="16384" width="9.00390625" style="11" customWidth="1"/>
  </cols>
  <sheetData>
    <row r="1" spans="1:12" ht="66" customHeight="1">
      <c r="A1" s="10" t="s">
        <v>35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ht="22.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3"/>
      <c r="L2" s="14"/>
    </row>
    <row r="3" spans="1:12" ht="110.25" customHeight="1">
      <c r="A3" s="1" t="s">
        <v>2</v>
      </c>
      <c r="B3" s="1" t="s">
        <v>30</v>
      </c>
      <c r="C3" s="1" t="s">
        <v>31</v>
      </c>
      <c r="D3" s="1" t="s">
        <v>32</v>
      </c>
      <c r="E3" s="1" t="s">
        <v>22</v>
      </c>
      <c r="F3" s="7" t="s">
        <v>23</v>
      </c>
      <c r="G3" s="1" t="s">
        <v>26</v>
      </c>
      <c r="H3" s="7" t="s">
        <v>27</v>
      </c>
      <c r="I3" s="7" t="s">
        <v>33</v>
      </c>
      <c r="J3" s="7" t="s">
        <v>34</v>
      </c>
      <c r="K3" s="15" t="s">
        <v>0</v>
      </c>
      <c r="L3" s="16"/>
    </row>
    <row r="4" spans="1:12" s="20" customFormat="1" ht="18.75">
      <c r="A4" s="2">
        <v>1</v>
      </c>
      <c r="B4" s="2">
        <v>2</v>
      </c>
      <c r="C4" s="2">
        <v>3</v>
      </c>
      <c r="D4" s="2">
        <v>4</v>
      </c>
      <c r="E4" s="2">
        <v>5</v>
      </c>
      <c r="F4" s="17">
        <v>6</v>
      </c>
      <c r="G4" s="2">
        <v>7</v>
      </c>
      <c r="H4" s="17">
        <v>8</v>
      </c>
      <c r="I4" s="17">
        <v>9</v>
      </c>
      <c r="J4" s="17">
        <v>10</v>
      </c>
      <c r="K4" s="18">
        <v>11</v>
      </c>
      <c r="L4" s="19"/>
    </row>
    <row r="5" spans="1:12" ht="75">
      <c r="A5" s="3" t="s">
        <v>24</v>
      </c>
      <c r="B5" s="4">
        <v>7697.2</v>
      </c>
      <c r="C5" s="5">
        <v>7126.4</v>
      </c>
      <c r="D5" s="21">
        <f aca="true" t="shared" si="0" ref="D5:D25">C5/B5-1</f>
        <v>-0.07415683625214364</v>
      </c>
      <c r="E5" s="5">
        <v>6652.4</v>
      </c>
      <c r="F5" s="21">
        <f aca="true" t="shared" si="1" ref="F5:F25">E5/C5-1</f>
        <v>-0.06651324651998203</v>
      </c>
      <c r="G5" s="5">
        <v>6652.4</v>
      </c>
      <c r="H5" s="21">
        <f>G5/E5-1</f>
        <v>0</v>
      </c>
      <c r="I5" s="5">
        <v>6652.4</v>
      </c>
      <c r="J5" s="21">
        <f aca="true" t="shared" si="2" ref="J5:J25">I5/G5-1</f>
        <v>0</v>
      </c>
      <c r="K5" s="9"/>
      <c r="L5" s="8"/>
    </row>
    <row r="6" spans="1:12" ht="131.25">
      <c r="A6" s="3" t="s">
        <v>3</v>
      </c>
      <c r="B6" s="4">
        <v>44599.7</v>
      </c>
      <c r="C6" s="4">
        <v>3094.7</v>
      </c>
      <c r="D6" s="21">
        <f t="shared" si="0"/>
        <v>-0.9306116408854768</v>
      </c>
      <c r="E6" s="5"/>
      <c r="F6" s="21">
        <f t="shared" si="1"/>
        <v>-1</v>
      </c>
      <c r="G6" s="5"/>
      <c r="H6" s="21"/>
      <c r="I6" s="5"/>
      <c r="J6" s="21"/>
      <c r="K6" s="9" t="s">
        <v>28</v>
      </c>
      <c r="L6" s="8" t="s">
        <v>50</v>
      </c>
    </row>
    <row r="7" spans="1:12" ht="75">
      <c r="A7" s="3" t="s">
        <v>36</v>
      </c>
      <c r="B7" s="4"/>
      <c r="C7" s="4">
        <v>970.1</v>
      </c>
      <c r="D7" s="21"/>
      <c r="E7" s="5"/>
      <c r="F7" s="21"/>
      <c r="G7" s="5"/>
      <c r="H7" s="21"/>
      <c r="I7" s="5"/>
      <c r="J7" s="21"/>
      <c r="K7" s="9"/>
      <c r="L7" s="8"/>
    </row>
    <row r="8" spans="1:12" ht="75">
      <c r="A8" s="3" t="s">
        <v>4</v>
      </c>
      <c r="B8" s="4">
        <v>12845.3</v>
      </c>
      <c r="C8" s="4">
        <v>15481.5</v>
      </c>
      <c r="D8" s="21">
        <f t="shared" si="0"/>
        <v>0.2052268144768905</v>
      </c>
      <c r="E8" s="5">
        <v>15029.2</v>
      </c>
      <c r="F8" s="21">
        <f t="shared" si="1"/>
        <v>-0.029215515292445815</v>
      </c>
      <c r="G8" s="5">
        <v>15139.1</v>
      </c>
      <c r="H8" s="21">
        <f aca="true" t="shared" si="3" ref="H8:H25">G8/E8-1</f>
        <v>0.007312431799430419</v>
      </c>
      <c r="I8" s="5">
        <v>15139.1</v>
      </c>
      <c r="J8" s="21">
        <f t="shared" si="2"/>
        <v>0</v>
      </c>
      <c r="K8" s="9" t="s">
        <v>54</v>
      </c>
      <c r="L8" s="8" t="s">
        <v>56</v>
      </c>
    </row>
    <row r="9" spans="1:12" ht="93.75">
      <c r="A9" s="3" t="s">
        <v>5</v>
      </c>
      <c r="B9" s="4">
        <v>12360.3</v>
      </c>
      <c r="C9" s="4">
        <v>1391.9</v>
      </c>
      <c r="D9" s="21">
        <f t="shared" si="0"/>
        <v>-0.8873894646570066</v>
      </c>
      <c r="E9" s="5">
        <v>1000</v>
      </c>
      <c r="F9" s="21">
        <f t="shared" si="1"/>
        <v>-0.2815575831597098</v>
      </c>
      <c r="G9" s="5">
        <v>1000</v>
      </c>
      <c r="H9" s="21">
        <f t="shared" si="3"/>
        <v>0</v>
      </c>
      <c r="I9" s="5">
        <v>1000</v>
      </c>
      <c r="J9" s="21">
        <f t="shared" si="2"/>
        <v>0</v>
      </c>
      <c r="K9" s="9" t="s">
        <v>29</v>
      </c>
      <c r="L9" s="8" t="s">
        <v>57</v>
      </c>
    </row>
    <row r="10" spans="1:12" ht="93.75">
      <c r="A10" s="3" t="s">
        <v>6</v>
      </c>
      <c r="B10" s="4">
        <v>91494.8</v>
      </c>
      <c r="C10" s="4">
        <v>86656.9</v>
      </c>
      <c r="D10" s="21">
        <f t="shared" si="0"/>
        <v>-0.05287622903159528</v>
      </c>
      <c r="E10" s="5">
        <v>92728.5</v>
      </c>
      <c r="F10" s="21">
        <f t="shared" si="1"/>
        <v>0.0700648188430466</v>
      </c>
      <c r="G10" s="5">
        <v>91983.3</v>
      </c>
      <c r="H10" s="21">
        <f t="shared" si="3"/>
        <v>-0.008036364224591086</v>
      </c>
      <c r="I10" s="5">
        <v>91983.3</v>
      </c>
      <c r="J10" s="21">
        <f t="shared" si="2"/>
        <v>0</v>
      </c>
      <c r="K10" s="9" t="s">
        <v>29</v>
      </c>
      <c r="L10" s="8" t="s">
        <v>55</v>
      </c>
    </row>
    <row r="11" spans="1:12" ht="93.75">
      <c r="A11" s="3" t="s">
        <v>17</v>
      </c>
      <c r="B11" s="4">
        <v>597.6</v>
      </c>
      <c r="C11" s="4">
        <v>870</v>
      </c>
      <c r="D11" s="21">
        <f t="shared" si="0"/>
        <v>0.45582329317269066</v>
      </c>
      <c r="E11" s="5">
        <v>910</v>
      </c>
      <c r="F11" s="21">
        <f t="shared" si="1"/>
        <v>0.04597701149425282</v>
      </c>
      <c r="G11" s="5">
        <v>910</v>
      </c>
      <c r="H11" s="21">
        <f t="shared" si="3"/>
        <v>0</v>
      </c>
      <c r="I11" s="5">
        <v>910</v>
      </c>
      <c r="J11" s="21">
        <f t="shared" si="2"/>
        <v>0</v>
      </c>
      <c r="K11" s="22"/>
      <c r="L11" s="8"/>
    </row>
    <row r="12" spans="1:12" ht="75">
      <c r="A12" s="3" t="s">
        <v>21</v>
      </c>
      <c r="B12" s="5">
        <v>83173.8</v>
      </c>
      <c r="C12" s="4">
        <v>123106.3</v>
      </c>
      <c r="D12" s="21">
        <f t="shared" si="0"/>
        <v>0.48010912090105307</v>
      </c>
      <c r="E12" s="5">
        <v>105009.6</v>
      </c>
      <c r="F12" s="21">
        <f>E12/C12-1</f>
        <v>-0.14700060029421724</v>
      </c>
      <c r="G12" s="5">
        <v>86126.2</v>
      </c>
      <c r="H12" s="21">
        <f t="shared" si="3"/>
        <v>-0.1798254635766635</v>
      </c>
      <c r="I12" s="5">
        <v>85126.2</v>
      </c>
      <c r="J12" s="21">
        <f t="shared" si="2"/>
        <v>-0.011610868701974586</v>
      </c>
      <c r="K12" s="9" t="s">
        <v>49</v>
      </c>
      <c r="L12" s="8" t="s">
        <v>51</v>
      </c>
    </row>
    <row r="13" spans="1:12" ht="75">
      <c r="A13" s="3" t="s">
        <v>7</v>
      </c>
      <c r="B13" s="5">
        <v>275238.4</v>
      </c>
      <c r="C13" s="4">
        <v>245493.2</v>
      </c>
      <c r="D13" s="21">
        <f t="shared" si="0"/>
        <v>-0.10807067618471844</v>
      </c>
      <c r="E13" s="5">
        <v>176841.4</v>
      </c>
      <c r="F13" s="21">
        <f t="shared" si="1"/>
        <v>-0.27964847906174184</v>
      </c>
      <c r="G13" s="5">
        <v>255750.2</v>
      </c>
      <c r="H13" s="21">
        <f t="shared" si="3"/>
        <v>0.4462122557274486</v>
      </c>
      <c r="I13" s="5">
        <v>261711.2</v>
      </c>
      <c r="J13" s="21">
        <f t="shared" si="2"/>
        <v>0.023307899661466625</v>
      </c>
      <c r="K13" s="22" t="s">
        <v>16</v>
      </c>
      <c r="L13" s="8" t="s">
        <v>48</v>
      </c>
    </row>
    <row r="14" spans="1:12" ht="56.25">
      <c r="A14" s="3" t="s">
        <v>18</v>
      </c>
      <c r="B14" s="5">
        <v>38.4</v>
      </c>
      <c r="C14" s="4">
        <v>35</v>
      </c>
      <c r="D14" s="21">
        <f>C14/B14-1</f>
        <v>-0.08854166666666663</v>
      </c>
      <c r="E14" s="5">
        <v>35</v>
      </c>
      <c r="F14" s="21">
        <f>E14/C14-1</f>
        <v>0</v>
      </c>
      <c r="G14" s="5">
        <v>35</v>
      </c>
      <c r="H14" s="21">
        <f>G14/E14-1</f>
        <v>0</v>
      </c>
      <c r="I14" s="5">
        <v>35</v>
      </c>
      <c r="J14" s="21">
        <f>I14/G14-1</f>
        <v>0</v>
      </c>
      <c r="K14" s="22"/>
      <c r="L14" s="8"/>
    </row>
    <row r="15" spans="1:12" ht="75">
      <c r="A15" s="3" t="s">
        <v>8</v>
      </c>
      <c r="B15" s="5">
        <v>87739.1</v>
      </c>
      <c r="C15" s="4">
        <v>95076</v>
      </c>
      <c r="D15" s="21">
        <f t="shared" si="0"/>
        <v>0.0836217832186561</v>
      </c>
      <c r="E15" s="5">
        <v>84233.4</v>
      </c>
      <c r="F15" s="21">
        <f t="shared" si="1"/>
        <v>-0.11404139846017924</v>
      </c>
      <c r="G15" s="5">
        <v>85585.7</v>
      </c>
      <c r="H15" s="21">
        <f t="shared" si="3"/>
        <v>0.016054201777442323</v>
      </c>
      <c r="I15" s="5">
        <v>85585.7</v>
      </c>
      <c r="J15" s="21">
        <f t="shared" si="2"/>
        <v>0</v>
      </c>
      <c r="K15" s="9" t="s">
        <v>16</v>
      </c>
      <c r="L15" s="8" t="s">
        <v>47</v>
      </c>
    </row>
    <row r="16" spans="1:12" ht="56.25">
      <c r="A16" s="3" t="s">
        <v>19</v>
      </c>
      <c r="B16" s="5">
        <v>41159.8</v>
      </c>
      <c r="C16" s="4">
        <v>144448</v>
      </c>
      <c r="D16" s="21">
        <f t="shared" si="0"/>
        <v>2.509443680484356</v>
      </c>
      <c r="E16" s="5">
        <v>96719.6</v>
      </c>
      <c r="F16" s="21">
        <f t="shared" si="1"/>
        <v>-0.3304192512184315</v>
      </c>
      <c r="G16" s="5">
        <v>93171.8</v>
      </c>
      <c r="H16" s="21">
        <f t="shared" si="3"/>
        <v>-0.03668129314017021</v>
      </c>
      <c r="I16" s="5">
        <v>93171.8</v>
      </c>
      <c r="J16" s="21">
        <f t="shared" si="2"/>
        <v>0</v>
      </c>
      <c r="K16" s="9" t="s">
        <v>16</v>
      </c>
      <c r="L16" s="8" t="s">
        <v>46</v>
      </c>
    </row>
    <row r="17" spans="1:12" ht="93.75">
      <c r="A17" s="3" t="s">
        <v>9</v>
      </c>
      <c r="B17" s="5">
        <v>1526665.5</v>
      </c>
      <c r="C17" s="4">
        <v>1709529.5</v>
      </c>
      <c r="D17" s="21">
        <f t="shared" si="0"/>
        <v>0.11978000419869317</v>
      </c>
      <c r="E17" s="5">
        <v>1702602.5</v>
      </c>
      <c r="F17" s="21">
        <f t="shared" si="1"/>
        <v>-0.004051992083201839</v>
      </c>
      <c r="G17" s="5">
        <v>1686665.6</v>
      </c>
      <c r="H17" s="21">
        <f t="shared" si="3"/>
        <v>-0.009360317513923522</v>
      </c>
      <c r="I17" s="5">
        <v>1683122.8</v>
      </c>
      <c r="J17" s="21">
        <f t="shared" si="2"/>
        <v>-0.0021004756366644894</v>
      </c>
      <c r="K17" s="9" t="s">
        <v>44</v>
      </c>
      <c r="L17" s="8" t="s">
        <v>45</v>
      </c>
    </row>
    <row r="18" spans="1:12" ht="112.5">
      <c r="A18" s="3" t="s">
        <v>10</v>
      </c>
      <c r="B18" s="5">
        <v>24827.9</v>
      </c>
      <c r="C18" s="4">
        <v>26104.7</v>
      </c>
      <c r="D18" s="21">
        <f t="shared" si="0"/>
        <v>0.05142601669895552</v>
      </c>
      <c r="E18" s="5">
        <v>26886.7</v>
      </c>
      <c r="F18" s="21">
        <f t="shared" si="1"/>
        <v>0.029956291395802248</v>
      </c>
      <c r="G18" s="5">
        <v>26100.8</v>
      </c>
      <c r="H18" s="21">
        <f t="shared" si="3"/>
        <v>-0.02923006542268114</v>
      </c>
      <c r="I18" s="5">
        <v>26100.8</v>
      </c>
      <c r="J18" s="21">
        <f t="shared" si="2"/>
        <v>0</v>
      </c>
      <c r="K18" s="22" t="s">
        <v>42</v>
      </c>
      <c r="L18" s="8" t="s">
        <v>43</v>
      </c>
    </row>
    <row r="19" spans="1:12" ht="93.75">
      <c r="A19" s="3" t="s">
        <v>37</v>
      </c>
      <c r="B19" s="5"/>
      <c r="C19" s="4"/>
      <c r="D19" s="21"/>
      <c r="E19" s="5">
        <v>40186.5</v>
      </c>
      <c r="F19" s="21"/>
      <c r="G19" s="5">
        <v>36011.1</v>
      </c>
      <c r="H19" s="21"/>
      <c r="I19" s="5">
        <v>37207.1</v>
      </c>
      <c r="J19" s="21">
        <f t="shared" si="2"/>
        <v>0.033211981861148265</v>
      </c>
      <c r="K19" s="22" t="s">
        <v>28</v>
      </c>
      <c r="L19" s="8" t="s">
        <v>41</v>
      </c>
    </row>
    <row r="20" spans="1:12" ht="75">
      <c r="A20" s="3" t="s">
        <v>11</v>
      </c>
      <c r="B20" s="5">
        <v>38503.4</v>
      </c>
      <c r="C20" s="4">
        <v>50219.6</v>
      </c>
      <c r="D20" s="21">
        <f t="shared" si="0"/>
        <v>0.304290010752297</v>
      </c>
      <c r="E20" s="5"/>
      <c r="F20" s="21">
        <f t="shared" si="1"/>
        <v>-1</v>
      </c>
      <c r="G20" s="5"/>
      <c r="H20" s="21" t="e">
        <f t="shared" si="3"/>
        <v>#DIV/0!</v>
      </c>
      <c r="I20" s="5"/>
      <c r="J20" s="21" t="e">
        <f t="shared" si="2"/>
        <v>#DIV/0!</v>
      </c>
      <c r="K20" s="9" t="s">
        <v>16</v>
      </c>
      <c r="L20" s="8" t="s">
        <v>40</v>
      </c>
    </row>
    <row r="21" spans="1:12" ht="131.25">
      <c r="A21" s="3" t="s">
        <v>12</v>
      </c>
      <c r="B21" s="5">
        <v>168723.2</v>
      </c>
      <c r="C21" s="4">
        <v>181342.1</v>
      </c>
      <c r="D21" s="21">
        <f t="shared" si="0"/>
        <v>0.07479054451314338</v>
      </c>
      <c r="E21" s="5">
        <v>190363.4</v>
      </c>
      <c r="F21" s="21">
        <f t="shared" si="1"/>
        <v>0.049747411108617356</v>
      </c>
      <c r="G21" s="5">
        <v>182871.5</v>
      </c>
      <c r="H21" s="21">
        <f t="shared" si="3"/>
        <v>-0.03935577952484559</v>
      </c>
      <c r="I21" s="5">
        <v>179573.1</v>
      </c>
      <c r="J21" s="21">
        <f t="shared" si="2"/>
        <v>-0.018036708836532744</v>
      </c>
      <c r="K21" s="9" t="s">
        <v>39</v>
      </c>
      <c r="L21" s="8" t="s">
        <v>38</v>
      </c>
    </row>
    <row r="22" spans="1:12" ht="93.75">
      <c r="A22" s="3" t="s">
        <v>13</v>
      </c>
      <c r="B22" s="5">
        <v>110012.9</v>
      </c>
      <c r="C22" s="4">
        <v>117517</v>
      </c>
      <c r="D22" s="21">
        <f t="shared" si="0"/>
        <v>0.06821109160834782</v>
      </c>
      <c r="E22" s="5">
        <v>135434.3</v>
      </c>
      <c r="F22" s="21">
        <f t="shared" si="1"/>
        <v>0.15246560072159765</v>
      </c>
      <c r="G22" s="5">
        <v>131469.1</v>
      </c>
      <c r="H22" s="21">
        <f t="shared" si="3"/>
        <v>-0.02927766452073055</v>
      </c>
      <c r="I22" s="5">
        <v>131469.1</v>
      </c>
      <c r="J22" s="21">
        <f>I22/G22-1</f>
        <v>0</v>
      </c>
      <c r="K22" s="9" t="s">
        <v>20</v>
      </c>
      <c r="L22" s="8" t="s">
        <v>52</v>
      </c>
    </row>
    <row r="23" spans="1:12" ht="93.75">
      <c r="A23" s="3" t="s">
        <v>14</v>
      </c>
      <c r="B23" s="5">
        <v>8805.6</v>
      </c>
      <c r="C23" s="4">
        <v>5489.8</v>
      </c>
      <c r="D23" s="21">
        <f t="shared" si="0"/>
        <v>-0.3765558281093849</v>
      </c>
      <c r="E23" s="5">
        <v>5541.6</v>
      </c>
      <c r="F23" s="21">
        <f t="shared" si="1"/>
        <v>0.009435680716965988</v>
      </c>
      <c r="G23" s="5">
        <v>5542.5</v>
      </c>
      <c r="H23" s="21">
        <f t="shared" si="3"/>
        <v>0.00016240796881761277</v>
      </c>
      <c r="I23" s="5">
        <v>5542.5</v>
      </c>
      <c r="J23" s="21">
        <f t="shared" si="2"/>
        <v>0</v>
      </c>
      <c r="K23" s="9"/>
      <c r="L23" s="8"/>
    </row>
    <row r="24" spans="1:12" ht="97.5" customHeight="1">
      <c r="A24" s="3" t="s">
        <v>25</v>
      </c>
      <c r="B24" s="5">
        <v>67926.7</v>
      </c>
      <c r="C24" s="4">
        <v>21557.2</v>
      </c>
      <c r="D24" s="21">
        <f t="shared" si="0"/>
        <v>-0.6826402578073129</v>
      </c>
      <c r="E24" s="5">
        <v>2394</v>
      </c>
      <c r="F24" s="21">
        <f t="shared" si="1"/>
        <v>-0.888946616443694</v>
      </c>
      <c r="G24" s="5"/>
      <c r="H24" s="21">
        <f t="shared" si="3"/>
        <v>-1</v>
      </c>
      <c r="I24" s="5"/>
      <c r="J24" s="21"/>
      <c r="K24" s="9" t="s">
        <v>20</v>
      </c>
      <c r="L24" s="8" t="s">
        <v>53</v>
      </c>
    </row>
    <row r="25" spans="1:12" s="27" customFormat="1" ht="37.5">
      <c r="A25" s="23" t="s">
        <v>15</v>
      </c>
      <c r="B25" s="6">
        <f>SUM(B5:B24)</f>
        <v>2602409.6000000006</v>
      </c>
      <c r="C25" s="6">
        <f>SUM(C5:C24)</f>
        <v>2835509.9000000004</v>
      </c>
      <c r="D25" s="24">
        <f t="shared" si="0"/>
        <v>0.08957094993808812</v>
      </c>
      <c r="E25" s="6">
        <f>SUM(E5:E24)</f>
        <v>2682568.1</v>
      </c>
      <c r="F25" s="24">
        <f t="shared" si="1"/>
        <v>-0.05393802363377409</v>
      </c>
      <c r="G25" s="6">
        <f>SUM(G5:G24)</f>
        <v>2705014.3000000003</v>
      </c>
      <c r="H25" s="24">
        <f t="shared" si="3"/>
        <v>0.008367429702903051</v>
      </c>
      <c r="I25" s="6">
        <f>SUM(I5:I24)</f>
        <v>2704330.1</v>
      </c>
      <c r="J25" s="24">
        <f t="shared" si="2"/>
        <v>-0.00025293766469192125</v>
      </c>
      <c r="K25" s="25" t="s">
        <v>1</v>
      </c>
      <c r="L25" s="26"/>
    </row>
    <row r="27" spans="2:7" ht="15.75">
      <c r="B27" s="28"/>
      <c r="C27" s="28"/>
      <c r="G27" s="28"/>
    </row>
  </sheetData>
  <sheetProtection/>
  <mergeCells count="5">
    <mergeCell ref="A2:J2"/>
    <mergeCell ref="A1:L1"/>
    <mergeCell ref="K3:L3"/>
    <mergeCell ref="K4:L4"/>
    <mergeCell ref="K25:L25"/>
  </mergeCells>
  <printOptions/>
  <pageMargins left="0.7086614173228347" right="0.07874015748031496" top="0.4724409448818898" bottom="0.2755905511811024" header="0.2362204724409449" footer="0.1968503937007874"/>
  <pageSetup fitToHeight="2" fitToWidth="1" horizontalDpi="600" verticalDpi="600" orientation="landscape" paperSize="9" scale="47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Галяутдинов Ринат Рамилевич</dc:creator>
  <cp:keywords/>
  <dc:description/>
  <cp:lastModifiedBy>User</cp:lastModifiedBy>
  <cp:lastPrinted>2020-11-25T06:17:36Z</cp:lastPrinted>
  <dcterms:created xsi:type="dcterms:W3CDTF">2015-04-28T09:53:59Z</dcterms:created>
  <dcterms:modified xsi:type="dcterms:W3CDTF">2021-11-18T11:48:43Z</dcterms:modified>
  <cp:category/>
  <cp:version/>
  <cp:contentType/>
  <cp:contentStatus/>
</cp:coreProperties>
</file>