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ДЛЯ САЙТА ИТОГИ СЭР\2017 МП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L25" i="1"/>
  <c r="K25" i="1"/>
  <c r="J25" i="1"/>
  <c r="I25" i="1"/>
  <c r="G25" i="1"/>
  <c r="F25" i="1"/>
  <c r="E25" i="1"/>
  <c r="D25" i="1"/>
  <c r="M24" i="1"/>
  <c r="H24" i="1"/>
  <c r="C24" i="1"/>
  <c r="M23" i="1"/>
  <c r="H23" i="1"/>
  <c r="C23" i="1"/>
  <c r="M22" i="1"/>
  <c r="H22" i="1"/>
  <c r="C22" i="1"/>
  <c r="M21" i="1"/>
  <c r="H21" i="1"/>
  <c r="C21" i="1"/>
  <c r="M20" i="1"/>
  <c r="H20" i="1"/>
  <c r="C20" i="1"/>
  <c r="M19" i="1"/>
  <c r="H19" i="1"/>
  <c r="C19" i="1"/>
  <c r="M18" i="1"/>
  <c r="H18" i="1"/>
  <c r="C18" i="1"/>
  <c r="M17" i="1"/>
  <c r="H17" i="1"/>
  <c r="C17" i="1"/>
  <c r="M16" i="1"/>
  <c r="H16" i="1"/>
  <c r="C16" i="1"/>
  <c r="M15" i="1"/>
  <c r="H15" i="1"/>
  <c r="C15" i="1"/>
  <c r="M14" i="1"/>
  <c r="H14" i="1"/>
  <c r="C14" i="1"/>
  <c r="M13" i="1"/>
  <c r="H13" i="1"/>
  <c r="C13" i="1"/>
  <c r="M12" i="1"/>
  <c r="H12" i="1"/>
  <c r="C12" i="1"/>
  <c r="M11" i="1"/>
  <c r="H11" i="1"/>
  <c r="C11" i="1"/>
  <c r="M10" i="1"/>
  <c r="H10" i="1"/>
  <c r="C10" i="1"/>
  <c r="M9" i="1"/>
  <c r="H9" i="1"/>
  <c r="C9" i="1"/>
  <c r="M8" i="1"/>
  <c r="H8" i="1"/>
  <c r="C8" i="1"/>
  <c r="M7" i="1"/>
  <c r="H7" i="1"/>
  <c r="C7" i="1"/>
  <c r="M6" i="1"/>
  <c r="H6" i="1"/>
  <c r="C6" i="1"/>
  <c r="M5" i="1"/>
  <c r="M25" i="1" s="1"/>
  <c r="H5" i="1"/>
  <c r="H25" i="1" s="1"/>
  <c r="C5" i="1"/>
  <c r="C25" i="1" s="1"/>
</calcChain>
</file>

<file path=xl/sharedStrings.xml><?xml version="1.0" encoding="utf-8"?>
<sst xmlns="http://schemas.openxmlformats.org/spreadsheetml/2006/main" count="42" uniqueCount="32">
  <si>
    <t>№ п/п</t>
  </si>
  <si>
    <t>Наименование муниципальной программы</t>
  </si>
  <si>
    <t>Всего</t>
  </si>
  <si>
    <t>Бюджет РФ</t>
  </si>
  <si>
    <t>Бюджет РБ</t>
  </si>
  <si>
    <t>Бюджет МО</t>
  </si>
  <si>
    <t>Социальная поддержка граждан в городском округе город Октябрьский Республики Башкортостан</t>
  </si>
  <si>
    <t>Комплексное развитие коммунальной инфраструктуры городского округа город Октябрьский Республики Башкортостан</t>
  </si>
  <si>
    <t>Развитие молодежной политики в городском округе город Октябрьский Республики Башкортостан</t>
  </si>
  <si>
    <t>Развитие и поддержка малого и среднего предпринимательства в городском округе город Октябрьский Республики Башкортостан</t>
  </si>
  <si>
    <t>Развитие муниципальной службы в городском округе город Октябрьский Республики Башкортостан</t>
  </si>
  <si>
    <t>Укрепление единства российской нации и этнокультурное развитие народов в  городском округе город Октябрьский Республики Башкортостан</t>
  </si>
  <si>
    <t>Управление муниципальными финансами и муниципальным долгом городского округа город Октябрьский Республики Башкортостан</t>
  </si>
  <si>
    <t>Развитие транспортной системы  в городском округе город Октябрьский Республики Башкортостан</t>
  </si>
  <si>
    <t>Комплексное благоустройство территорий городского округа город Октябрьский Республики Башкортостан</t>
  </si>
  <si>
    <t>Развитие системы закупок товаров, работ, услуг для муниципальных нужд городского округа город Октябрьский Республики Башкортостан</t>
  </si>
  <si>
    <t>Развитие системы образования городского округа город Октябрьский Республики Башкортостан</t>
  </si>
  <si>
    <t>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</t>
  </si>
  <si>
    <t>Развитие строительства и архитектура городского округа город Октябрьский Республики Башкортостан</t>
  </si>
  <si>
    <t>Развитие культуры и искусства в городском округе город Октябрьский Республики Башкортостан</t>
  </si>
  <si>
    <t>Развитие физической культуры и спорта в городском округе город Октябрьский Республики Башкортостан</t>
  </si>
  <si>
    <t>Модернизация и реформирование жилищно-коммунального хозяйства городского округа город Октябрьский Республики Башкортостан</t>
  </si>
  <si>
    <t>Развитие торговли в городском округе город Октябрьский Республики Башкортостан</t>
  </si>
  <si>
    <t>Развитие внутреннего и въездного туризма в городском округе город Октябрьский Республики Башкортостан</t>
  </si>
  <si>
    <t>Обеспечение общественной безопасности  в ГО г.Октябрьский РБ</t>
  </si>
  <si>
    <t>Программа социально-экономического развития ГО г.Октябрьский РБ на 2011-2015 годы</t>
  </si>
  <si>
    <t>Итого</t>
  </si>
  <si>
    <t xml:space="preserve">Информация
о ходе реализации муниципальных программ по итогам за январь-июнь 2017 года
городской округ город Октябрьский Республики Башкортостан </t>
  </si>
  <si>
    <t>Прогнозируемый объем финансирования 
на 2017 г. (тыс.руб.)</t>
  </si>
  <si>
    <t>Профинансировано за
2017 г. (тыс.руб.)</t>
  </si>
  <si>
    <t>Освоено за январь-июнь
2017 года (тыс.руб.)</t>
  </si>
  <si>
    <t>Внебюдж. 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</si>
</sst>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49" fontId="4" fillId="0" borderId="1" xfId="1" applyNumberFormat="1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49" fontId="4" fillId="0" borderId="1" xfId="1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vertical="top" wrapText="1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35" sqref="F35"/>
    </sheetView>
  </sheetViews>
  <sheetFormatPr defaultRowHeight="15.75" x14ac:dyDescent="0.25"/>
  <cols>
    <col min="1" max="1" width="3.42578125" style="1" customWidth="1"/>
    <col min="2" max="2" width="37.140625" style="1" customWidth="1"/>
    <col min="3" max="3" width="12.28515625" style="1" customWidth="1"/>
    <col min="4" max="5" width="9.140625" style="1" customWidth="1"/>
    <col min="6" max="6" width="11" style="1" customWidth="1"/>
    <col min="7" max="7" width="9.140625" style="1" customWidth="1"/>
    <col min="8" max="8" width="12" style="1" customWidth="1"/>
    <col min="9" max="12" width="9.140625" style="1" customWidth="1"/>
    <col min="13" max="13" width="10.85546875" style="19" customWidth="1"/>
    <col min="14" max="17" width="9.140625" style="1" customWidth="1"/>
    <col min="18" max="16384" width="9.140625" style="1"/>
  </cols>
  <sheetData>
    <row r="1" spans="1:17" ht="64.5" customHeight="1" x14ac:dyDescent="0.25"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8.5" customHeight="1" x14ac:dyDescent="0.25">
      <c r="A2" s="25" t="s">
        <v>0</v>
      </c>
      <c r="B2" s="25" t="s">
        <v>1</v>
      </c>
      <c r="C2" s="25" t="s">
        <v>28</v>
      </c>
      <c r="D2" s="25"/>
      <c r="E2" s="25"/>
      <c r="F2" s="25"/>
      <c r="G2" s="25"/>
      <c r="H2" s="25" t="s">
        <v>29</v>
      </c>
      <c r="I2" s="26"/>
      <c r="J2" s="26"/>
      <c r="K2" s="26"/>
      <c r="L2" s="26"/>
      <c r="M2" s="25" t="s">
        <v>30</v>
      </c>
      <c r="N2" s="26"/>
      <c r="O2" s="26"/>
      <c r="P2" s="26"/>
      <c r="Q2" s="26"/>
    </row>
    <row r="3" spans="1:17" s="2" customFormat="1" ht="30" x14ac:dyDescent="0.25">
      <c r="A3" s="25"/>
      <c r="B3" s="25"/>
      <c r="C3" s="3" t="s">
        <v>2</v>
      </c>
      <c r="D3" s="4" t="s">
        <v>3</v>
      </c>
      <c r="E3" s="4" t="s">
        <v>4</v>
      </c>
      <c r="F3" s="4" t="s">
        <v>5</v>
      </c>
      <c r="G3" s="4" t="s">
        <v>31</v>
      </c>
      <c r="H3" s="3" t="s">
        <v>2</v>
      </c>
      <c r="I3" s="4" t="s">
        <v>3</v>
      </c>
      <c r="J3" s="4" t="s">
        <v>4</v>
      </c>
      <c r="K3" s="4" t="s">
        <v>5</v>
      </c>
      <c r="L3" s="4" t="s">
        <v>31</v>
      </c>
      <c r="M3" s="3" t="s">
        <v>2</v>
      </c>
      <c r="N3" s="4" t="s">
        <v>3</v>
      </c>
      <c r="O3" s="4" t="s">
        <v>4</v>
      </c>
      <c r="P3" s="4" t="s">
        <v>5</v>
      </c>
      <c r="Q3" s="4" t="s">
        <v>31</v>
      </c>
    </row>
    <row r="4" spans="1:17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6">
        <v>13</v>
      </c>
      <c r="N4" s="5">
        <v>14</v>
      </c>
      <c r="O4" s="5">
        <v>15</v>
      </c>
      <c r="P4" s="5">
        <v>16</v>
      </c>
      <c r="Q4" s="5">
        <v>17</v>
      </c>
    </row>
    <row r="5" spans="1:17" s="12" customFormat="1" ht="45" x14ac:dyDescent="0.25">
      <c r="A5" s="7">
        <v>1</v>
      </c>
      <c r="B5" s="8" t="s">
        <v>6</v>
      </c>
      <c r="C5" s="9">
        <f>D5+E5+F5+G5</f>
        <v>4382.8</v>
      </c>
      <c r="D5" s="10">
        <v>0</v>
      </c>
      <c r="E5" s="10">
        <v>0</v>
      </c>
      <c r="F5" s="10">
        <v>4382.8</v>
      </c>
      <c r="G5" s="10">
        <v>0</v>
      </c>
      <c r="H5" s="11">
        <f t="shared" ref="H5:H24" si="0">I5+J5+K5+L5</f>
        <v>2358.9</v>
      </c>
      <c r="I5" s="10">
        <v>0</v>
      </c>
      <c r="J5" s="10">
        <v>0</v>
      </c>
      <c r="K5" s="10">
        <v>2358.9</v>
      </c>
      <c r="L5" s="10">
        <v>0</v>
      </c>
      <c r="M5" s="11">
        <f t="shared" ref="M5:M24" si="1">N5+O5+P5+Q5</f>
        <v>2092.5</v>
      </c>
      <c r="N5" s="10">
        <v>0</v>
      </c>
      <c r="O5" s="10">
        <v>0</v>
      </c>
      <c r="P5" s="10">
        <v>2092.5</v>
      </c>
      <c r="Q5" s="10">
        <v>0</v>
      </c>
    </row>
    <row r="6" spans="1:17" s="12" customFormat="1" ht="60" x14ac:dyDescent="0.25">
      <c r="A6" s="7">
        <v>2</v>
      </c>
      <c r="B6" s="8" t="s">
        <v>7</v>
      </c>
      <c r="C6" s="11">
        <f t="shared" ref="C6:C24" si="2">D6+E6+F6+G6</f>
        <v>111512.9</v>
      </c>
      <c r="D6" s="10">
        <v>0</v>
      </c>
      <c r="E6" s="10">
        <v>0</v>
      </c>
      <c r="F6" s="10">
        <v>26010</v>
      </c>
      <c r="G6" s="10">
        <v>85502.9</v>
      </c>
      <c r="H6" s="11">
        <f t="shared" si="0"/>
        <v>185122.5</v>
      </c>
      <c r="I6" s="10">
        <v>0</v>
      </c>
      <c r="J6" s="10">
        <v>71494</v>
      </c>
      <c r="K6" s="10">
        <v>28125.599999999999</v>
      </c>
      <c r="L6" s="10">
        <v>85502.9</v>
      </c>
      <c r="M6" s="11">
        <f t="shared" si="1"/>
        <v>31861.8</v>
      </c>
      <c r="N6" s="10">
        <v>0</v>
      </c>
      <c r="O6" s="10">
        <v>0</v>
      </c>
      <c r="P6" s="10">
        <v>2563.8000000000002</v>
      </c>
      <c r="Q6" s="10">
        <v>29298</v>
      </c>
    </row>
    <row r="7" spans="1:17" s="12" customFormat="1" ht="45" x14ac:dyDescent="0.25">
      <c r="A7" s="7">
        <v>3</v>
      </c>
      <c r="B7" s="8" t="s">
        <v>8</v>
      </c>
      <c r="C7" s="11">
        <f t="shared" si="2"/>
        <v>9562.4</v>
      </c>
      <c r="D7" s="10">
        <v>0</v>
      </c>
      <c r="E7" s="10">
        <v>0</v>
      </c>
      <c r="F7" s="10">
        <v>9342.4</v>
      </c>
      <c r="G7" s="10">
        <v>220</v>
      </c>
      <c r="H7" s="11">
        <f t="shared" si="0"/>
        <v>9669.6</v>
      </c>
      <c r="I7" s="10">
        <v>0</v>
      </c>
      <c r="J7" s="10">
        <v>0</v>
      </c>
      <c r="K7" s="10">
        <v>9449.6</v>
      </c>
      <c r="L7" s="10">
        <v>220</v>
      </c>
      <c r="M7" s="11">
        <f t="shared" si="1"/>
        <v>4471.8999999999996</v>
      </c>
      <c r="N7" s="10">
        <v>0</v>
      </c>
      <c r="O7" s="10">
        <v>0</v>
      </c>
      <c r="P7" s="10">
        <v>4447.8999999999996</v>
      </c>
      <c r="Q7" s="10">
        <v>24</v>
      </c>
    </row>
    <row r="8" spans="1:17" s="12" customFormat="1" ht="60" x14ac:dyDescent="0.25">
      <c r="A8" s="7">
        <v>4</v>
      </c>
      <c r="B8" s="8" t="s">
        <v>9</v>
      </c>
      <c r="C8" s="11">
        <f t="shared" si="2"/>
        <v>3950</v>
      </c>
      <c r="D8" s="10">
        <v>0</v>
      </c>
      <c r="E8" s="10">
        <v>3000</v>
      </c>
      <c r="F8" s="10">
        <v>950</v>
      </c>
      <c r="G8" s="10">
        <v>0</v>
      </c>
      <c r="H8" s="11">
        <f t="shared" si="0"/>
        <v>1300</v>
      </c>
      <c r="I8" s="10">
        <v>0</v>
      </c>
      <c r="J8" s="10">
        <v>1000</v>
      </c>
      <c r="K8" s="10">
        <v>300</v>
      </c>
      <c r="L8" s="10">
        <v>0</v>
      </c>
      <c r="M8" s="11">
        <f t="shared" si="1"/>
        <v>1300</v>
      </c>
      <c r="N8" s="10">
        <v>0</v>
      </c>
      <c r="O8" s="10">
        <v>1000</v>
      </c>
      <c r="P8" s="10">
        <v>300</v>
      </c>
      <c r="Q8" s="10">
        <v>0</v>
      </c>
    </row>
    <row r="9" spans="1:17" s="12" customFormat="1" ht="45" x14ac:dyDescent="0.25">
      <c r="A9" s="7">
        <v>5</v>
      </c>
      <c r="B9" s="8" t="s">
        <v>10</v>
      </c>
      <c r="C9" s="11">
        <f t="shared" si="2"/>
        <v>61142</v>
      </c>
      <c r="D9" s="10">
        <v>0</v>
      </c>
      <c r="E9" s="10">
        <v>0</v>
      </c>
      <c r="F9" s="10">
        <v>61142</v>
      </c>
      <c r="G9" s="10">
        <v>0</v>
      </c>
      <c r="H9" s="11">
        <f t="shared" si="0"/>
        <v>61391</v>
      </c>
      <c r="I9" s="10">
        <v>0</v>
      </c>
      <c r="J9" s="10">
        <v>0</v>
      </c>
      <c r="K9" s="10">
        <v>61391</v>
      </c>
      <c r="L9" s="10">
        <v>0</v>
      </c>
      <c r="M9" s="11">
        <f t="shared" si="1"/>
        <v>31189.3</v>
      </c>
      <c r="N9" s="10">
        <v>0</v>
      </c>
      <c r="O9" s="10">
        <v>0</v>
      </c>
      <c r="P9" s="10">
        <v>31189.3</v>
      </c>
      <c r="Q9" s="10">
        <v>0</v>
      </c>
    </row>
    <row r="10" spans="1:17" s="12" customFormat="1" ht="75" x14ac:dyDescent="0.25">
      <c r="A10" s="7">
        <v>6</v>
      </c>
      <c r="B10" s="8" t="s">
        <v>11</v>
      </c>
      <c r="C10" s="11">
        <f t="shared" si="2"/>
        <v>550</v>
      </c>
      <c r="D10" s="10">
        <v>0</v>
      </c>
      <c r="E10" s="10">
        <v>0</v>
      </c>
      <c r="F10" s="10">
        <v>550</v>
      </c>
      <c r="G10" s="10">
        <v>0</v>
      </c>
      <c r="H10" s="11">
        <f t="shared" si="0"/>
        <v>550</v>
      </c>
      <c r="I10" s="10">
        <v>0</v>
      </c>
      <c r="J10" s="10">
        <v>0</v>
      </c>
      <c r="K10" s="10">
        <v>550</v>
      </c>
      <c r="L10" s="10">
        <v>0</v>
      </c>
      <c r="M10" s="11">
        <f t="shared" si="1"/>
        <v>151.6</v>
      </c>
      <c r="N10" s="10">
        <v>0</v>
      </c>
      <c r="O10" s="10">
        <v>0</v>
      </c>
      <c r="P10" s="10">
        <v>151.6</v>
      </c>
      <c r="Q10" s="10">
        <v>0</v>
      </c>
    </row>
    <row r="11" spans="1:17" s="12" customFormat="1" ht="60" x14ac:dyDescent="0.25">
      <c r="A11" s="7">
        <v>7</v>
      </c>
      <c r="B11" s="8" t="s">
        <v>12</v>
      </c>
      <c r="C11" s="11">
        <f t="shared" si="2"/>
        <v>12533.3</v>
      </c>
      <c r="D11" s="10">
        <v>0</v>
      </c>
      <c r="E11" s="10">
        <v>0</v>
      </c>
      <c r="F11" s="10">
        <v>12533.3</v>
      </c>
      <c r="G11" s="10">
        <v>0</v>
      </c>
      <c r="H11" s="11">
        <f t="shared" si="0"/>
        <v>12533.3</v>
      </c>
      <c r="I11" s="10">
        <v>0</v>
      </c>
      <c r="J11" s="10">
        <v>0</v>
      </c>
      <c r="K11" s="10">
        <v>12533.3</v>
      </c>
      <c r="L11" s="10">
        <v>0</v>
      </c>
      <c r="M11" s="11">
        <f t="shared" si="1"/>
        <v>6350.09</v>
      </c>
      <c r="N11" s="10">
        <v>0</v>
      </c>
      <c r="O11" s="10">
        <v>0</v>
      </c>
      <c r="P11" s="10">
        <v>6350.09</v>
      </c>
      <c r="Q11" s="10">
        <v>0</v>
      </c>
    </row>
    <row r="12" spans="1:17" s="12" customFormat="1" ht="45" x14ac:dyDescent="0.25">
      <c r="A12" s="7">
        <v>8</v>
      </c>
      <c r="B12" s="8" t="s">
        <v>13</v>
      </c>
      <c r="C12" s="11">
        <f t="shared" si="2"/>
        <v>165061.4</v>
      </c>
      <c r="D12" s="10">
        <v>0</v>
      </c>
      <c r="E12" s="10">
        <v>66553</v>
      </c>
      <c r="F12" s="10">
        <v>98508.4</v>
      </c>
      <c r="G12" s="10">
        <v>0</v>
      </c>
      <c r="H12" s="11">
        <f t="shared" si="0"/>
        <v>166101.29999999999</v>
      </c>
      <c r="I12" s="10">
        <v>0</v>
      </c>
      <c r="J12" s="10">
        <v>67338.3</v>
      </c>
      <c r="K12" s="10">
        <v>98763</v>
      </c>
      <c r="L12" s="10">
        <v>0</v>
      </c>
      <c r="M12" s="11">
        <f t="shared" si="1"/>
        <v>65491.1</v>
      </c>
      <c r="N12" s="10">
        <v>0</v>
      </c>
      <c r="O12" s="10">
        <v>21417.599999999999</v>
      </c>
      <c r="P12" s="10">
        <v>44073.5</v>
      </c>
      <c r="Q12" s="10">
        <v>0</v>
      </c>
    </row>
    <row r="13" spans="1:17" s="12" customFormat="1" ht="60" x14ac:dyDescent="0.25">
      <c r="A13" s="7">
        <v>9</v>
      </c>
      <c r="B13" s="8" t="s">
        <v>14</v>
      </c>
      <c r="C13" s="11">
        <f t="shared" si="2"/>
        <v>155209.79999999999</v>
      </c>
      <c r="D13" s="10">
        <v>0</v>
      </c>
      <c r="E13" s="10">
        <v>1585.8</v>
      </c>
      <c r="F13" s="10">
        <v>67569</v>
      </c>
      <c r="G13" s="10">
        <v>86055</v>
      </c>
      <c r="H13" s="11">
        <f t="shared" si="0"/>
        <v>167394.59999999998</v>
      </c>
      <c r="I13" s="10">
        <v>0</v>
      </c>
      <c r="J13" s="10">
        <v>792.9</v>
      </c>
      <c r="K13" s="10">
        <v>80546.7</v>
      </c>
      <c r="L13" s="10">
        <v>86055</v>
      </c>
      <c r="M13" s="11">
        <f t="shared" si="1"/>
        <v>46428.9</v>
      </c>
      <c r="N13" s="10">
        <v>0</v>
      </c>
      <c r="O13" s="10">
        <v>244.3</v>
      </c>
      <c r="P13" s="10">
        <v>42530.6</v>
      </c>
      <c r="Q13" s="10">
        <v>3654</v>
      </c>
    </row>
    <row r="14" spans="1:17" s="12" customFormat="1" ht="60" x14ac:dyDescent="0.25">
      <c r="A14" s="7">
        <v>10</v>
      </c>
      <c r="B14" s="8" t="s">
        <v>15</v>
      </c>
      <c r="C14" s="11">
        <f t="shared" si="2"/>
        <v>1967.9</v>
      </c>
      <c r="D14" s="10">
        <v>0</v>
      </c>
      <c r="E14" s="10">
        <v>0</v>
      </c>
      <c r="F14" s="10">
        <v>1967.9</v>
      </c>
      <c r="G14" s="10">
        <v>0</v>
      </c>
      <c r="H14" s="11">
        <f t="shared" si="0"/>
        <v>687.9</v>
      </c>
      <c r="I14" s="10">
        <v>0</v>
      </c>
      <c r="J14" s="10">
        <v>0</v>
      </c>
      <c r="K14" s="10">
        <v>687.9</v>
      </c>
      <c r="L14" s="10">
        <v>0</v>
      </c>
      <c r="M14" s="11">
        <f t="shared" si="1"/>
        <v>687.9</v>
      </c>
      <c r="N14" s="10">
        <v>0</v>
      </c>
      <c r="O14" s="10">
        <v>0</v>
      </c>
      <c r="P14" s="10">
        <v>687.9</v>
      </c>
      <c r="Q14" s="10">
        <v>0</v>
      </c>
    </row>
    <row r="15" spans="1:17" s="12" customFormat="1" ht="45" x14ac:dyDescent="0.25">
      <c r="A15" s="7">
        <v>11</v>
      </c>
      <c r="B15" s="8" t="s">
        <v>16</v>
      </c>
      <c r="C15" s="11">
        <f t="shared" si="2"/>
        <v>1236936.1000000001</v>
      </c>
      <c r="D15" s="10">
        <v>1052.8</v>
      </c>
      <c r="E15" s="10">
        <v>667923.6</v>
      </c>
      <c r="F15" s="10">
        <v>460823.2</v>
      </c>
      <c r="G15" s="10">
        <v>107136.5</v>
      </c>
      <c r="H15" s="11">
        <f t="shared" si="0"/>
        <v>730377.4</v>
      </c>
      <c r="I15" s="10">
        <v>553.4</v>
      </c>
      <c r="J15" s="10">
        <v>420406.7</v>
      </c>
      <c r="K15" s="10">
        <v>264449.7</v>
      </c>
      <c r="L15" s="10">
        <v>44967.6</v>
      </c>
      <c r="M15" s="11">
        <f t="shared" si="1"/>
        <v>626336.20000000007</v>
      </c>
      <c r="N15" s="10">
        <v>553.4</v>
      </c>
      <c r="O15" s="10">
        <v>331128.90000000002</v>
      </c>
      <c r="P15" s="10">
        <v>249686.3</v>
      </c>
      <c r="Q15" s="10">
        <v>44967.6</v>
      </c>
    </row>
    <row r="16" spans="1:17" s="12" customFormat="1" ht="75" x14ac:dyDescent="0.25">
      <c r="A16" s="7">
        <v>12</v>
      </c>
      <c r="B16" s="8" t="s">
        <v>17</v>
      </c>
      <c r="C16" s="11">
        <f t="shared" si="2"/>
        <v>19909.8</v>
      </c>
      <c r="D16" s="10">
        <v>0</v>
      </c>
      <c r="E16" s="10">
        <v>0</v>
      </c>
      <c r="F16" s="10">
        <v>19449.8</v>
      </c>
      <c r="G16" s="10">
        <v>460</v>
      </c>
      <c r="H16" s="11">
        <f t="shared" si="0"/>
        <v>19556.3</v>
      </c>
      <c r="I16" s="10">
        <v>0</v>
      </c>
      <c r="J16" s="10">
        <v>0</v>
      </c>
      <c r="K16" s="10">
        <v>19556.3</v>
      </c>
      <c r="L16" s="10">
        <v>0</v>
      </c>
      <c r="M16" s="11">
        <f t="shared" si="1"/>
        <v>6617.5</v>
      </c>
      <c r="N16" s="10">
        <v>0</v>
      </c>
      <c r="O16" s="10">
        <v>0</v>
      </c>
      <c r="P16" s="10">
        <v>6617.5</v>
      </c>
      <c r="Q16" s="10">
        <v>0</v>
      </c>
    </row>
    <row r="17" spans="1:17" s="12" customFormat="1" ht="45" x14ac:dyDescent="0.25">
      <c r="A17" s="7">
        <v>13</v>
      </c>
      <c r="B17" s="8" t="s">
        <v>18</v>
      </c>
      <c r="C17" s="11">
        <f t="shared" si="2"/>
        <v>34071.1</v>
      </c>
      <c r="D17" s="10">
        <v>0</v>
      </c>
      <c r="E17" s="10">
        <v>12731.9</v>
      </c>
      <c r="F17" s="10">
        <v>17439.2</v>
      </c>
      <c r="G17" s="10">
        <v>3900</v>
      </c>
      <c r="H17" s="11">
        <f t="shared" si="0"/>
        <v>42430.899999999994</v>
      </c>
      <c r="I17" s="10">
        <v>6047.3</v>
      </c>
      <c r="J17" s="10">
        <v>14223.3</v>
      </c>
      <c r="K17" s="10">
        <v>22160.3</v>
      </c>
      <c r="L17" s="10">
        <v>0</v>
      </c>
      <c r="M17" s="11">
        <f t="shared" si="1"/>
        <v>10050.299999999999</v>
      </c>
      <c r="N17" s="10">
        <v>0</v>
      </c>
      <c r="O17" s="10">
        <v>0</v>
      </c>
      <c r="P17" s="10">
        <v>8758.5</v>
      </c>
      <c r="Q17" s="10">
        <v>1291.8</v>
      </c>
    </row>
    <row r="18" spans="1:17" s="12" customFormat="1" ht="45" x14ac:dyDescent="0.25">
      <c r="A18" s="7">
        <v>14</v>
      </c>
      <c r="B18" s="13" t="s">
        <v>19</v>
      </c>
      <c r="C18" s="11">
        <f t="shared" si="2"/>
        <v>114105.40000000001</v>
      </c>
      <c r="D18" s="10">
        <v>0</v>
      </c>
      <c r="E18" s="10">
        <v>0</v>
      </c>
      <c r="F18" s="10">
        <v>104670.8</v>
      </c>
      <c r="G18" s="10">
        <v>9434.6</v>
      </c>
      <c r="H18" s="11">
        <f t="shared" si="0"/>
        <v>119513.3</v>
      </c>
      <c r="I18" s="10">
        <v>32.299999999999997</v>
      </c>
      <c r="J18" s="10">
        <v>51.6</v>
      </c>
      <c r="K18" s="10">
        <v>108528.8</v>
      </c>
      <c r="L18" s="10">
        <v>10900.6</v>
      </c>
      <c r="M18" s="11">
        <f t="shared" si="1"/>
        <v>61660.4</v>
      </c>
      <c r="N18" s="10">
        <v>0</v>
      </c>
      <c r="O18" s="10">
        <v>0</v>
      </c>
      <c r="P18" s="10">
        <v>56817.8</v>
      </c>
      <c r="Q18" s="10">
        <v>4842.6000000000004</v>
      </c>
    </row>
    <row r="19" spans="1:17" s="12" customFormat="1" ht="60" x14ac:dyDescent="0.25">
      <c r="A19" s="7">
        <v>15</v>
      </c>
      <c r="B19" s="13" t="s">
        <v>20</v>
      </c>
      <c r="C19" s="11">
        <f t="shared" si="2"/>
        <v>92113.8</v>
      </c>
      <c r="D19" s="10">
        <v>0</v>
      </c>
      <c r="E19" s="10">
        <v>0</v>
      </c>
      <c r="F19" s="10">
        <v>90420</v>
      </c>
      <c r="G19" s="10">
        <v>1693.8</v>
      </c>
      <c r="H19" s="11">
        <f t="shared" si="0"/>
        <v>97724.200000000012</v>
      </c>
      <c r="I19" s="10">
        <v>0</v>
      </c>
      <c r="J19" s="10">
        <v>0</v>
      </c>
      <c r="K19" s="10">
        <v>96199.6</v>
      </c>
      <c r="L19" s="10">
        <v>1524.6</v>
      </c>
      <c r="M19" s="11">
        <f t="shared" si="1"/>
        <v>49967.5</v>
      </c>
      <c r="N19" s="10">
        <v>0</v>
      </c>
      <c r="O19" s="10">
        <v>0</v>
      </c>
      <c r="P19" s="10">
        <v>49154.7</v>
      </c>
      <c r="Q19" s="10">
        <v>812.8</v>
      </c>
    </row>
    <row r="20" spans="1:17" s="12" customFormat="1" ht="60" x14ac:dyDescent="0.25">
      <c r="A20" s="7">
        <v>16</v>
      </c>
      <c r="B20" s="13" t="s">
        <v>21</v>
      </c>
      <c r="C20" s="11">
        <f t="shared" si="2"/>
        <v>232176</v>
      </c>
      <c r="D20" s="10">
        <v>8976.4</v>
      </c>
      <c r="E20" s="10">
        <v>39501.9</v>
      </c>
      <c r="F20" s="10">
        <v>48090.7</v>
      </c>
      <c r="G20" s="10">
        <v>135607</v>
      </c>
      <c r="H20" s="11">
        <f t="shared" si="0"/>
        <v>230086.7</v>
      </c>
      <c r="I20" s="10">
        <v>21327.599999999999</v>
      </c>
      <c r="J20" s="10">
        <v>19179</v>
      </c>
      <c r="K20" s="10">
        <v>53973.1</v>
      </c>
      <c r="L20" s="10">
        <v>135607</v>
      </c>
      <c r="M20" s="11">
        <f t="shared" si="1"/>
        <v>38842.720000000001</v>
      </c>
      <c r="N20" s="10">
        <v>542.52</v>
      </c>
      <c r="O20" s="10">
        <v>469.1</v>
      </c>
      <c r="P20" s="10">
        <v>7530.6</v>
      </c>
      <c r="Q20" s="10">
        <v>30300.5</v>
      </c>
    </row>
    <row r="21" spans="1:17" s="15" customFormat="1" ht="45" x14ac:dyDescent="0.25">
      <c r="A21" s="7">
        <v>17</v>
      </c>
      <c r="B21" s="14" t="s">
        <v>22</v>
      </c>
      <c r="C21" s="11">
        <f t="shared" si="2"/>
        <v>0</v>
      </c>
      <c r="D21" s="10">
        <v>0</v>
      </c>
      <c r="E21" s="10">
        <v>0</v>
      </c>
      <c r="F21" s="10">
        <v>0</v>
      </c>
      <c r="G21" s="10">
        <v>0</v>
      </c>
      <c r="H21" s="11">
        <f t="shared" si="0"/>
        <v>2711.1</v>
      </c>
      <c r="I21" s="10">
        <v>0</v>
      </c>
      <c r="J21" s="10">
        <v>0</v>
      </c>
      <c r="K21" s="10">
        <v>2711.1</v>
      </c>
      <c r="L21" s="10">
        <v>0</v>
      </c>
      <c r="M21" s="11">
        <f t="shared" si="1"/>
        <v>5.6</v>
      </c>
      <c r="N21" s="10">
        <v>0</v>
      </c>
      <c r="O21" s="10">
        <v>0</v>
      </c>
      <c r="P21" s="10">
        <v>5.6</v>
      </c>
      <c r="Q21" s="10">
        <v>0</v>
      </c>
    </row>
    <row r="22" spans="1:17" s="15" customFormat="1" ht="60" x14ac:dyDescent="0.25">
      <c r="A22" s="7">
        <v>18</v>
      </c>
      <c r="B22" s="16" t="s">
        <v>23</v>
      </c>
      <c r="C22" s="11">
        <f t="shared" si="2"/>
        <v>0</v>
      </c>
      <c r="D22" s="10">
        <v>0</v>
      </c>
      <c r="E22" s="10">
        <v>0</v>
      </c>
      <c r="F22" s="10">
        <v>0</v>
      </c>
      <c r="G22" s="10">
        <v>0</v>
      </c>
      <c r="H22" s="11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1">
        <f t="shared" si="1"/>
        <v>0</v>
      </c>
      <c r="N22" s="10">
        <v>0</v>
      </c>
      <c r="O22" s="10">
        <v>0</v>
      </c>
      <c r="P22" s="10">
        <v>0</v>
      </c>
      <c r="Q22" s="10">
        <v>0</v>
      </c>
    </row>
    <row r="23" spans="1:17" s="15" customFormat="1" ht="30" x14ac:dyDescent="0.25">
      <c r="A23" s="7">
        <v>19</v>
      </c>
      <c r="B23" s="16" t="s">
        <v>24</v>
      </c>
      <c r="C23" s="11">
        <f t="shared" si="2"/>
        <v>0</v>
      </c>
      <c r="D23" s="10">
        <v>0</v>
      </c>
      <c r="E23" s="10">
        <v>0</v>
      </c>
      <c r="F23" s="10">
        <v>0</v>
      </c>
      <c r="G23" s="10">
        <v>0</v>
      </c>
      <c r="H23" s="11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1">
        <f t="shared" si="1"/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s="15" customFormat="1" ht="45" x14ac:dyDescent="0.25">
      <c r="A24" s="7">
        <v>20</v>
      </c>
      <c r="B24" s="16" t="s">
        <v>25</v>
      </c>
      <c r="C24" s="11">
        <f t="shared" si="2"/>
        <v>0</v>
      </c>
      <c r="D24" s="10">
        <v>0</v>
      </c>
      <c r="E24" s="10">
        <v>0</v>
      </c>
      <c r="F24" s="10">
        <v>0</v>
      </c>
      <c r="G24" s="10">
        <v>0</v>
      </c>
      <c r="H24" s="11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1">
        <f t="shared" si="1"/>
        <v>0</v>
      </c>
      <c r="N24" s="10">
        <v>0</v>
      </c>
      <c r="O24" s="10">
        <v>0</v>
      </c>
      <c r="P24" s="10">
        <v>0</v>
      </c>
      <c r="Q24" s="10">
        <v>0</v>
      </c>
    </row>
    <row r="25" spans="1:17" s="19" customFormat="1" x14ac:dyDescent="0.25">
      <c r="A25" s="22" t="s">
        <v>26</v>
      </c>
      <c r="B25" s="23"/>
      <c r="C25" s="17">
        <f>SUM(C5:C24)</f>
        <v>2255184.7000000002</v>
      </c>
      <c r="D25" s="18">
        <f t="shared" ref="D25:Q25" si="3">SUM(D5:D24)</f>
        <v>10029.199999999999</v>
      </c>
      <c r="E25" s="18">
        <f t="shared" si="3"/>
        <v>791296.20000000007</v>
      </c>
      <c r="F25" s="18">
        <f t="shared" si="3"/>
        <v>1023849.5</v>
      </c>
      <c r="G25" s="18">
        <f t="shared" si="3"/>
        <v>430009.8</v>
      </c>
      <c r="H25" s="17">
        <f t="shared" si="3"/>
        <v>1849509</v>
      </c>
      <c r="I25" s="18">
        <f t="shared" si="3"/>
        <v>27960.6</v>
      </c>
      <c r="J25" s="18">
        <f t="shared" si="3"/>
        <v>594485.80000000005</v>
      </c>
      <c r="K25" s="18">
        <f t="shared" si="3"/>
        <v>862284.90000000014</v>
      </c>
      <c r="L25" s="18">
        <f t="shared" si="3"/>
        <v>364777.7</v>
      </c>
      <c r="M25" s="17">
        <f t="shared" si="3"/>
        <v>983505.31</v>
      </c>
      <c r="N25" s="18">
        <f t="shared" si="3"/>
        <v>1095.92</v>
      </c>
      <c r="O25" s="18">
        <f t="shared" si="3"/>
        <v>354259.9</v>
      </c>
      <c r="P25" s="18">
        <f t="shared" si="3"/>
        <v>512958.18999999994</v>
      </c>
      <c r="Q25" s="18">
        <f t="shared" si="3"/>
        <v>115191.30000000002</v>
      </c>
    </row>
    <row r="26" spans="1:17" x14ac:dyDescent="0.25">
      <c r="B26" s="20"/>
    </row>
    <row r="27" spans="1:17" x14ac:dyDescent="0.25">
      <c r="B27" s="21"/>
    </row>
  </sheetData>
  <mergeCells count="7">
    <mergeCell ref="A25:B25"/>
    <mergeCell ref="B1:Q1"/>
    <mergeCell ref="A2:A3"/>
    <mergeCell ref="B2:B3"/>
    <mergeCell ref="C2:G2"/>
    <mergeCell ref="H2:L2"/>
    <mergeCell ref="M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Хамидуллина Гузель Ахатовна</dc:creator>
  <cp:lastModifiedBy>Elvira-Ekonom</cp:lastModifiedBy>
  <dcterms:created xsi:type="dcterms:W3CDTF">2017-12-01T10:27:05Z</dcterms:created>
  <dcterms:modified xsi:type="dcterms:W3CDTF">2019-02-01T14:15:59Z</dcterms:modified>
</cp:coreProperties>
</file>