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<sst xmlns="http://schemas.openxmlformats.org/spreadsheetml/2006/main" count="133" uniqueCount="128">
  <si>
    <t>Вид дохода</t>
  </si>
  <si>
    <t>КБК</t>
  </si>
  <si>
    <t>Уточненный план на 2013</t>
  </si>
  <si>
    <t>Отчет</t>
  </si>
  <si>
    <t>\\\\ \</t>
  </si>
  <si>
    <t>1 343 267 900,00</t>
  </si>
  <si>
    <t>283 055 769,85</t>
  </si>
  <si>
    <t>НАЛОГОВЫЕ И НЕНАЛОГОВЫЕ ДОХОДЫ</t>
  </si>
  <si>
    <t>\1000000000\\\ \</t>
  </si>
  <si>
    <t>897 258 600,00</t>
  </si>
  <si>
    <t>192 402 245,85</t>
  </si>
  <si>
    <t>НАЛОГИ НА ПРИБЫЛЬ, ДОХОДЫ</t>
  </si>
  <si>
    <t>\1010000000\\\ \</t>
  </si>
  <si>
    <t>458 844 000,00</t>
  </si>
  <si>
    <t>103 297 874,90</t>
  </si>
  <si>
    <t>НАЛОГИ НА СОВОКУПНЫЙ ДОХОД</t>
  </si>
  <si>
    <t>\1050000000\\\ \</t>
  </si>
  <si>
    <t>105 590 000,00</t>
  </si>
  <si>
    <t>25 965 096,87</t>
  </si>
  <si>
    <t>НАЛОГИ НА ИМУЩЕСТВО</t>
  </si>
  <si>
    <t>\1060000000\\\ \</t>
  </si>
  <si>
    <t>130 849 000,00</t>
  </si>
  <si>
    <t>6 796 887,20</t>
  </si>
  <si>
    <t>НАЛОГИ, СБОРЫ И РЕГУЛЯРНЫЕ ПЛАТЕЖИ ЗА ПОЛЬЗОВАНИЕ ПРИРОДНЫМИ РЕСУРСАМИ</t>
  </si>
  <si>
    <t>\1070000000\\\ \</t>
  </si>
  <si>
    <t>2 400 000,00</t>
  </si>
  <si>
    <t>953 694,90</t>
  </si>
  <si>
    <t>ГОСУДАРСТВЕННАЯ ПОШЛИНА</t>
  </si>
  <si>
    <t>\1080000000\\\ \</t>
  </si>
  <si>
    <t>6 849 000,00</t>
  </si>
  <si>
    <t>1 461 215,63</t>
  </si>
  <si>
    <t>ЗАДОЛЖЕННОСТЬ И ПЕРЕРАСЧЕТЫ ПО ОТМЕНЕННЫМ НАЛОГАМ, СБОРАМ И ИНЫМ ОБЯЗАТЕЛЬНЫМ ПЛАТЕЖАМ</t>
  </si>
  <si>
    <t>\1090000000\\\ \</t>
  </si>
  <si>
    <t>2 000,00</t>
  </si>
  <si>
    <t>0,07</t>
  </si>
  <si>
    <t>ДОХОДЫ ОТ ИСПОЛЬЗОВАНИЯ ИМУЩЕСТВА, НАХОДЯЩЕГОСЯ В ГОСУДАРСТВЕННОЙ И МУНИЦИПАЛЬНОЙ СОБСТВЕННОСТИ</t>
  </si>
  <si>
    <t>\1110000000\\\ \</t>
  </si>
  <si>
    <t>151 094 000,00</t>
  </si>
  <si>
    <t>30 834 025,90</t>
  </si>
  <si>
    <t>ПЛАТЕЖИ ПРИ ПОЛЬЗОВАНИИ ПРИРОДНЫМИ РЕСУРСАМИ</t>
  </si>
  <si>
    <t>\1120000000\\\ \</t>
  </si>
  <si>
    <t>1 218 000,00</t>
  </si>
  <si>
    <t>337 276,74</t>
  </si>
  <si>
    <t>ДОХОДЫ ОТ ОКАЗАНИЯ ПЛАТНЫХ УСЛУГ (РАБОТ) И КОМПЕНСАЦИИ ЗАТРАТ ГОСУДАРСТВА</t>
  </si>
  <si>
    <t>\1130000000\\\ \</t>
  </si>
  <si>
    <t>1 409 000,00</t>
  </si>
  <si>
    <t>297 502,40</t>
  </si>
  <si>
    <t>ДОХОДЫ ОТ ПРОДАЖИ МАТЕРИАЛЬНЫХ И НЕМАТЕРИАЛЬНЫХ АКТИВОВ</t>
  </si>
  <si>
    <t>\1140000000\\\ \</t>
  </si>
  <si>
    <t>24 003 000,00</t>
  </si>
  <si>
    <t>9 940 657,12</t>
  </si>
  <si>
    <t>ШТРАФЫ, САНКЦИИ, ВОЗМЕЩЕНИЕ УЩЕРБА</t>
  </si>
  <si>
    <t>\1160000000\\\ \</t>
  </si>
  <si>
    <t>11 621 000,00</t>
  </si>
  <si>
    <t>2 300 198,28</t>
  </si>
  <si>
    <t>ПРОЧИЕ НЕНАЛОГОВЫЕ ДОХОДЫ</t>
  </si>
  <si>
    <t>\1170000000\\\ \</t>
  </si>
  <si>
    <t>3 379 600,00</t>
  </si>
  <si>
    <t>10 217 815,84</t>
  </si>
  <si>
    <t>БЕЗВОЗМЕЗДНЫЕ ПОСТУПЛЕНИЯ</t>
  </si>
  <si>
    <t>\2000000000\\\ \</t>
  </si>
  <si>
    <t>446 009 300,00</t>
  </si>
  <si>
    <t>90 653 524,00</t>
  </si>
  <si>
    <t>ИТОГО ДОХОДОВ</t>
  </si>
  <si>
    <t>\8500000000\\\ \</t>
  </si>
  <si>
    <t>1 263 684 700,00</t>
  </si>
  <si>
    <t>Итого внутренних оборотов</t>
  </si>
  <si>
    <t>\8700000000\\\ \</t>
  </si>
  <si>
    <t>\\\\\\\\\\ \</t>
  </si>
  <si>
    <t>1 393 267 900,00</t>
  </si>
  <si>
    <t>219 097 973,75</t>
  </si>
  <si>
    <t>ОБЩЕГОСУДАРСТВЕННЫЕ ВОПРОСЫ</t>
  </si>
  <si>
    <t>\0100\\\\\\\\\ \</t>
  </si>
  <si>
    <t>73 083 270,00</t>
  </si>
  <si>
    <t>15 318 641,35</t>
  </si>
  <si>
    <t>НАЦИОНАЛЬНАЯ БЕЗОПАСНОСТЬ И ПРАВООХРАНИТЕЛЬНАЯ ДЕЯТЕЛЬНОСТЬ</t>
  </si>
  <si>
    <t>\0300\\\\\\\\\ \</t>
  </si>
  <si>
    <t>12 079 800,00</t>
  </si>
  <si>
    <t>2 185 481,37</t>
  </si>
  <si>
    <t>НАЦИОНАЛЬНАЯ ЭКОНОМИКА</t>
  </si>
  <si>
    <t>\0400\\\\\\\\\ \</t>
  </si>
  <si>
    <t>90 405 644,96</t>
  </si>
  <si>
    <t>19 182 970,14</t>
  </si>
  <si>
    <t>ЖИЛИЩНО-КОММУНАЛЬНОЕ ХОЗЯЙСТВО</t>
  </si>
  <si>
    <t>\0500\\\\\\\\\ \</t>
  </si>
  <si>
    <t>163 382 355,04</t>
  </si>
  <si>
    <t>11 067 555,44</t>
  </si>
  <si>
    <t>ОБРАЗОВАНИЕ</t>
  </si>
  <si>
    <t>\0700\\\\\\\\\ \</t>
  </si>
  <si>
    <t>941 893 330,00</t>
  </si>
  <si>
    <t>152 504 258,18</t>
  </si>
  <si>
    <t>КУЛЬТУРА, КИНЕМАТОГРАФИЯ</t>
  </si>
  <si>
    <t>\0800\\\\\\\\\ \</t>
  </si>
  <si>
    <t>38 563 200,00</t>
  </si>
  <si>
    <t>7 166 195,04</t>
  </si>
  <si>
    <t>СОЦИАЛЬНАЯ ПОЛИТИКА</t>
  </si>
  <si>
    <t>\1000\\\\\\\\\ \</t>
  </si>
  <si>
    <t>53 376 500,00</t>
  </si>
  <si>
    <t>7 609 686,82</t>
  </si>
  <si>
    <t>ФИЗИЧЕСКАЯ КУЛЬТУРА И СПОРТ</t>
  </si>
  <si>
    <t>\1100\\\\\\\\\ \</t>
  </si>
  <si>
    <t>18 483 800,00</t>
  </si>
  <si>
    <t>3 689 381,79</t>
  </si>
  <si>
    <t>СРЕДСТВА МАССОВОЙ ИНФОРМАЦИИ</t>
  </si>
  <si>
    <t>\1200\\\\\\\\\ \</t>
  </si>
  <si>
    <t>1 900 000,00</t>
  </si>
  <si>
    <t>373 803,62</t>
  </si>
  <si>
    <t>ОБСЛУЖИВАНИЕ ГОСУДАРСТВЕННОГО И МУНИЦИПАЛЬНОГО ДОЛГА</t>
  </si>
  <si>
    <t>\1300\\\\\\\\\ \</t>
  </si>
  <si>
    <t>100 000,00</t>
  </si>
  <si>
    <t xml:space="preserve"> </t>
  </si>
  <si>
    <t>УСЛОВНО УТВЕРЖДЕННЫЕ РАСХОДЫ</t>
  </si>
  <si>
    <t>\9900\\\\\\\\\ \</t>
  </si>
  <si>
    <t>Итого расходов, в том числе</t>
  </si>
  <si>
    <t>Итого доходов, в том числе</t>
  </si>
  <si>
    <t>ед.изм.в руб.коп.</t>
  </si>
  <si>
    <t>Финуправление администрации городского округа г.Октябрьский</t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</si>
  <si>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</si>
  <si>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</si>
  <si>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</si>
  <si>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апреля2013 г.</t>
  </si>
  <si>
    <t>% испол-я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</si>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</sst>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horizontal="right" vertical="center" shrinkToFit="1"/>
    </xf>
    <xf numFmtId="2" fontId="0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 vertical="distributed" wrapText="1"/>
    </xf>
    <xf numFmtId="4" fontId="1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distributed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left" vertical="distributed" wrapText="1"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distributed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distributed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J38" sqref="J38"/>
    </sheetView>
  </sheetViews>
  <sheetFormatPr defaultColWidth="9.00390625" defaultRowHeight="12.75"/>
  <cols>
    <col min="1" max="1" width="36.125" style="0" customWidth="1"/>
    <col min="2" max="2" width="19.25390625" style="0" customWidth="1"/>
    <col min="3" max="3" width="23.625" style="0" customWidth="1"/>
    <col min="4" max="4" width="20.75390625" style="0" customWidth="1"/>
    <col min="5" max="5" width="11.25390625" style="15" customWidth="1"/>
  </cols>
  <sheetData>
    <row r="1" spans="1:5" ht="27.75" customHeight="1">
      <c r="A1" s="11" t="s">
        <v>116</v>
      </c>
      <c r="B1" s="12"/>
      <c r="C1" s="12"/>
      <c r="D1" s="12"/>
      <c r="E1" s="12"/>
    </row>
    <row r="2" spans="1:5" ht="13.5" customHeight="1">
      <c r="A2" s="13" t="s">
        <v>117</v>
      </c>
      <c r="B2" s="14"/>
      <c r="C2" s="14"/>
      <c r="D2" s="14"/>
      <c r="E2" s="14"/>
    </row>
    <row r="3" spans="1:5" s="1" customFormat="1" ht="15.75" customHeight="1">
      <c r="A3" s="13" t="s">
        <v>118</v>
      </c>
      <c r="B3" s="14"/>
      <c r="C3" s="14"/>
      <c r="D3" s="14"/>
      <c r="E3" s="14"/>
    </row>
    <row r="4" spans="1:5" ht="12.75">
      <c r="A4" s="13" t="s">
        <v>119</v>
      </c>
      <c r="B4" s="14"/>
      <c r="C4" s="14"/>
      <c r="D4" s="14"/>
      <c r="E4" s="14"/>
    </row>
    <row r="5" spans="1:5" ht="12.75">
      <c r="A5" s="13" t="s">
        <v>120</v>
      </c>
      <c r="B5" s="14"/>
      <c r="C5" s="14"/>
      <c r="D5" s="14"/>
      <c r="E5" s="14"/>
    </row>
    <row r="6" spans="2:3" ht="12.75">
      <c r="B6" s="10"/>
      <c r="C6" s="10"/>
    </row>
    <row r="7" ht="12.75">
      <c r="D7" t="s">
        <v>115</v>
      </c>
    </row>
    <row r="8" spans="1:5" ht="25.5">
      <c r="A8" s="2" t="s">
        <v>0</v>
      </c>
      <c r="B8" s="2" t="s">
        <v>1</v>
      </c>
      <c r="C8" s="2" t="s">
        <v>2</v>
      </c>
      <c r="D8" s="17" t="s">
        <v>3</v>
      </c>
      <c r="E8" s="16" t="s">
        <v>121</v>
      </c>
    </row>
    <row r="9" spans="1:5" ht="12.75">
      <c r="A9" s="7" t="s">
        <v>114</v>
      </c>
      <c r="B9" s="8" t="s">
        <v>4</v>
      </c>
      <c r="C9" s="9" t="s">
        <v>5</v>
      </c>
      <c r="D9" s="18" t="s">
        <v>6</v>
      </c>
      <c r="E9" s="20">
        <f>D9/C9*100</f>
        <v>21.072175539220435</v>
      </c>
    </row>
    <row r="10" spans="1:5" ht="25.5">
      <c r="A10" s="4" t="s">
        <v>7</v>
      </c>
      <c r="B10" s="5" t="s">
        <v>8</v>
      </c>
      <c r="C10" s="6" t="s">
        <v>9</v>
      </c>
      <c r="D10" s="19" t="s">
        <v>10</v>
      </c>
      <c r="E10" s="20">
        <f aca="true" t="shared" si="0" ref="E10:E35">D10/C10*100</f>
        <v>21.443343741703895</v>
      </c>
    </row>
    <row r="11" spans="1:5" ht="12.75">
      <c r="A11" s="4" t="s">
        <v>11</v>
      </c>
      <c r="B11" s="5" t="s">
        <v>12</v>
      </c>
      <c r="C11" s="6" t="s">
        <v>13</v>
      </c>
      <c r="D11" s="19" t="s">
        <v>14</v>
      </c>
      <c r="E11" s="20">
        <f t="shared" si="0"/>
        <v>22.512634991413204</v>
      </c>
    </row>
    <row r="12" spans="1:5" ht="12.75">
      <c r="A12" s="4" t="s">
        <v>15</v>
      </c>
      <c r="B12" s="5" t="s">
        <v>16</v>
      </c>
      <c r="C12" s="6" t="s">
        <v>17</v>
      </c>
      <c r="D12" s="19" t="s">
        <v>18</v>
      </c>
      <c r="E12" s="20">
        <f t="shared" si="0"/>
        <v>24.590488559522683</v>
      </c>
    </row>
    <row r="13" spans="1:5" ht="12.75">
      <c r="A13" s="4" t="s">
        <v>19</v>
      </c>
      <c r="B13" s="5" t="s">
        <v>20</v>
      </c>
      <c r="C13" s="6" t="s">
        <v>21</v>
      </c>
      <c r="D13" s="19" t="s">
        <v>22</v>
      </c>
      <c r="E13" s="20">
        <f t="shared" si="0"/>
        <v>5.194451008414279</v>
      </c>
    </row>
    <row r="14" spans="1:5" ht="38.25">
      <c r="A14" s="4" t="s">
        <v>23</v>
      </c>
      <c r="B14" s="5" t="s">
        <v>24</v>
      </c>
      <c r="C14" s="6" t="s">
        <v>25</v>
      </c>
      <c r="D14" s="19" t="s">
        <v>26</v>
      </c>
      <c r="E14" s="20">
        <f t="shared" si="0"/>
        <v>39.7372875</v>
      </c>
    </row>
    <row r="15" spans="1:5" ht="12.75">
      <c r="A15" s="4" t="s">
        <v>27</v>
      </c>
      <c r="B15" s="5" t="s">
        <v>28</v>
      </c>
      <c r="C15" s="6" t="s">
        <v>29</v>
      </c>
      <c r="D15" s="19" t="s">
        <v>30</v>
      </c>
      <c r="E15" s="20">
        <f t="shared" si="0"/>
        <v>21.334729595561395</v>
      </c>
    </row>
    <row r="16" spans="1:5" ht="51">
      <c r="A16" s="4" t="s">
        <v>31</v>
      </c>
      <c r="B16" s="5" t="s">
        <v>32</v>
      </c>
      <c r="C16" s="6" t="s">
        <v>33</v>
      </c>
      <c r="D16" s="19" t="s">
        <v>34</v>
      </c>
      <c r="E16" s="20">
        <f t="shared" si="0"/>
        <v>0.0035000000000000005</v>
      </c>
    </row>
    <row r="17" spans="1:5" ht="51">
      <c r="A17" s="4" t="s">
        <v>35</v>
      </c>
      <c r="B17" s="5" t="s">
        <v>36</v>
      </c>
      <c r="C17" s="6" t="s">
        <v>37</v>
      </c>
      <c r="D17" s="19" t="s">
        <v>38</v>
      </c>
      <c r="E17" s="20">
        <f t="shared" si="0"/>
        <v>20.407180894012996</v>
      </c>
    </row>
    <row r="18" spans="1:5" ht="25.5">
      <c r="A18" s="4" t="s">
        <v>39</v>
      </c>
      <c r="B18" s="5" t="s">
        <v>40</v>
      </c>
      <c r="C18" s="6" t="s">
        <v>41</v>
      </c>
      <c r="D18" s="19" t="s">
        <v>42</v>
      </c>
      <c r="E18" s="20">
        <f t="shared" si="0"/>
        <v>27.691029556650243</v>
      </c>
    </row>
    <row r="19" spans="1:5" ht="38.25">
      <c r="A19" s="4" t="s">
        <v>43</v>
      </c>
      <c r="B19" s="5" t="s">
        <v>44</v>
      </c>
      <c r="C19" s="6" t="s">
        <v>45</v>
      </c>
      <c r="D19" s="19" t="s">
        <v>46</v>
      </c>
      <c r="E19" s="20">
        <f t="shared" si="0"/>
        <v>21.114435770049685</v>
      </c>
    </row>
    <row r="20" spans="1:5" s="1" customFormat="1" ht="25.5" customHeight="1">
      <c r="A20" s="4" t="s">
        <v>47</v>
      </c>
      <c r="B20" s="5" t="s">
        <v>48</v>
      </c>
      <c r="C20" s="6" t="s">
        <v>49</v>
      </c>
      <c r="D20" s="19" t="s">
        <v>50</v>
      </c>
      <c r="E20" s="20">
        <f t="shared" si="0"/>
        <v>41.41422788818064</v>
      </c>
    </row>
    <row r="21" spans="1:5" ht="25.5">
      <c r="A21" s="4" t="s">
        <v>51</v>
      </c>
      <c r="B21" s="5" t="s">
        <v>52</v>
      </c>
      <c r="C21" s="6" t="s">
        <v>53</v>
      </c>
      <c r="D21" s="19" t="s">
        <v>54</v>
      </c>
      <c r="E21" s="20">
        <f t="shared" si="0"/>
        <v>19.793462524739695</v>
      </c>
    </row>
    <row r="22" spans="1:5" ht="12.75">
      <c r="A22" s="4" t="s">
        <v>55</v>
      </c>
      <c r="B22" s="5" t="s">
        <v>56</v>
      </c>
      <c r="C22" s="6" t="s">
        <v>57</v>
      </c>
      <c r="D22" s="19" t="s">
        <v>58</v>
      </c>
      <c r="E22" s="20">
        <f t="shared" si="0"/>
        <v>302.338023434726</v>
      </c>
    </row>
    <row r="23" spans="1:5" ht="12.75">
      <c r="A23" s="4" t="s">
        <v>59</v>
      </c>
      <c r="B23" s="5" t="s">
        <v>60</v>
      </c>
      <c r="C23" s="6" t="s">
        <v>61</v>
      </c>
      <c r="D23" s="19" t="s">
        <v>62</v>
      </c>
      <c r="E23" s="20">
        <f t="shared" si="0"/>
        <v>20.325478414911977</v>
      </c>
    </row>
    <row r="24" spans="1:5" ht="12.75">
      <c r="A24" s="4" t="s">
        <v>63</v>
      </c>
      <c r="B24" s="5" t="s">
        <v>64</v>
      </c>
      <c r="C24" s="6" t="s">
        <v>65</v>
      </c>
      <c r="D24" s="19" t="s">
        <v>6</v>
      </c>
      <c r="E24" s="20">
        <f t="shared" si="0"/>
        <v>22.399240083384726</v>
      </c>
    </row>
    <row r="25" spans="1:5" ht="12.75">
      <c r="A25" s="4" t="s">
        <v>66</v>
      </c>
      <c r="B25" s="5" t="s">
        <v>67</v>
      </c>
      <c r="C25" s="6" t="s">
        <v>65</v>
      </c>
      <c r="D25" s="19" t="s">
        <v>6</v>
      </c>
      <c r="E25" s="20">
        <f t="shared" si="0"/>
        <v>22.399240083384726</v>
      </c>
    </row>
    <row r="26" spans="1:5" ht="12.75">
      <c r="A26" s="7" t="s">
        <v>113</v>
      </c>
      <c r="B26" s="8" t="s">
        <v>68</v>
      </c>
      <c r="C26" s="9" t="s">
        <v>69</v>
      </c>
      <c r="D26" s="18" t="s">
        <v>70</v>
      </c>
      <c r="E26" s="20">
        <f t="shared" si="0"/>
        <v>15.725473453454287</v>
      </c>
    </row>
    <row r="27" spans="1:5" ht="20.25" customHeight="1">
      <c r="A27" s="4" t="s">
        <v>71</v>
      </c>
      <c r="B27" s="5" t="s">
        <v>72</v>
      </c>
      <c r="C27" s="6" t="s">
        <v>73</v>
      </c>
      <c r="D27" s="19" t="s">
        <v>74</v>
      </c>
      <c r="E27" s="20">
        <f t="shared" si="0"/>
        <v>20.960530843789556</v>
      </c>
    </row>
    <row r="28" spans="1:5" ht="38.25">
      <c r="A28" s="4" t="s">
        <v>75</v>
      </c>
      <c r="B28" s="5" t="s">
        <v>76</v>
      </c>
      <c r="C28" s="6" t="s">
        <v>77</v>
      </c>
      <c r="D28" s="19" t="s">
        <v>78</v>
      </c>
      <c r="E28" s="20">
        <f t="shared" si="0"/>
        <v>18.092032732330008</v>
      </c>
    </row>
    <row r="29" spans="1:5" ht="12.75">
      <c r="A29" s="4" t="s">
        <v>79</v>
      </c>
      <c r="B29" s="5" t="s">
        <v>80</v>
      </c>
      <c r="C29" s="6" t="s">
        <v>81</v>
      </c>
      <c r="D29" s="19" t="s">
        <v>82</v>
      </c>
      <c r="E29" s="20">
        <f t="shared" si="0"/>
        <v>21.218774721962895</v>
      </c>
    </row>
    <row r="30" spans="1:5" ht="25.5">
      <c r="A30" s="4" t="s">
        <v>83</v>
      </c>
      <c r="B30" s="5" t="s">
        <v>84</v>
      </c>
      <c r="C30" s="6" t="s">
        <v>85</v>
      </c>
      <c r="D30" s="19" t="s">
        <v>86</v>
      </c>
      <c r="E30" s="20">
        <f t="shared" si="0"/>
        <v>6.7740212443934915</v>
      </c>
    </row>
    <row r="31" spans="1:5" ht="12.75">
      <c r="A31" s="4" t="s">
        <v>87</v>
      </c>
      <c r="B31" s="5" t="s">
        <v>88</v>
      </c>
      <c r="C31" s="6" t="s">
        <v>89</v>
      </c>
      <c r="D31" s="19" t="s">
        <v>90</v>
      </c>
      <c r="E31" s="20">
        <f t="shared" si="0"/>
        <v>16.191245157240896</v>
      </c>
    </row>
    <row r="32" spans="1:5" ht="12.75">
      <c r="A32" s="4" t="s">
        <v>91</v>
      </c>
      <c r="B32" s="5" t="s">
        <v>92</v>
      </c>
      <c r="C32" s="6" t="s">
        <v>93</v>
      </c>
      <c r="D32" s="19" t="s">
        <v>94</v>
      </c>
      <c r="E32" s="20">
        <f t="shared" si="0"/>
        <v>18.582988548668162</v>
      </c>
    </row>
    <row r="33" spans="1:5" ht="12.75">
      <c r="A33" s="4" t="s">
        <v>95</v>
      </c>
      <c r="B33" s="5" t="s">
        <v>96</v>
      </c>
      <c r="C33" s="6" t="s">
        <v>97</v>
      </c>
      <c r="D33" s="19" t="s">
        <v>98</v>
      </c>
      <c r="E33" s="20">
        <f t="shared" si="0"/>
        <v>14.256623832585502</v>
      </c>
    </row>
    <row r="34" spans="1:5" ht="12.75">
      <c r="A34" s="4" t="s">
        <v>99</v>
      </c>
      <c r="B34" s="5" t="s">
        <v>100</v>
      </c>
      <c r="C34" s="6" t="s">
        <v>101</v>
      </c>
      <c r="D34" s="19" t="s">
        <v>102</v>
      </c>
      <c r="E34" s="20">
        <f t="shared" si="0"/>
        <v>19.96008282928835</v>
      </c>
    </row>
    <row r="35" spans="1:5" ht="25.5">
      <c r="A35" s="4" t="s">
        <v>103</v>
      </c>
      <c r="B35" s="5" t="s">
        <v>104</v>
      </c>
      <c r="C35" s="6" t="s">
        <v>105</v>
      </c>
      <c r="D35" s="19" t="s">
        <v>106</v>
      </c>
      <c r="E35" s="20">
        <f t="shared" si="0"/>
        <v>19.673874736842105</v>
      </c>
    </row>
    <row r="36" spans="1:5" ht="38.25">
      <c r="A36" s="4" t="s">
        <v>107</v>
      </c>
      <c r="B36" s="5" t="s">
        <v>108</v>
      </c>
      <c r="C36" s="6" t="s">
        <v>109</v>
      </c>
      <c r="D36" s="19" t="s">
        <v>110</v>
      </c>
      <c r="E36" s="20"/>
    </row>
    <row r="37" spans="1:5" ht="18" customHeight="1">
      <c r="A37" s="4" t="s">
        <v>111</v>
      </c>
      <c r="B37" s="5" t="s">
        <v>112</v>
      </c>
      <c r="C37" s="6" t="s">
        <v>110</v>
      </c>
      <c r="D37" s="19" t="s">
        <v>110</v>
      </c>
      <c r="E37" s="20"/>
    </row>
    <row r="38" spans="1:5" ht="27.75" customHeight="1">
      <c r="A38" s="21" t="s">
        <v>122</v>
      </c>
      <c r="B38" s="3"/>
      <c r="C38" s="22">
        <f>C9-C26</f>
        <v>-50000000</v>
      </c>
      <c r="D38" s="22">
        <f>D9-D26</f>
        <v>63957796.100000024</v>
      </c>
      <c r="E38" s="22"/>
    </row>
    <row r="39" spans="1:5" ht="12.75">
      <c r="A39" s="23"/>
      <c r="B39" s="24"/>
      <c r="C39" s="25"/>
      <c r="D39" s="25"/>
      <c r="E39" s="24"/>
    </row>
    <row r="40" spans="1:5" ht="12.75">
      <c r="A40" s="26"/>
      <c r="E40"/>
    </row>
    <row r="41" spans="1:5" ht="15.75">
      <c r="A41" s="27" t="s">
        <v>123</v>
      </c>
      <c r="B41" s="27"/>
      <c r="C41" s="28"/>
      <c r="D41" s="29"/>
      <c r="E41" s="29"/>
    </row>
    <row r="42" spans="1:5" ht="15.75">
      <c r="A42" s="27" t="s">
        <v>124</v>
      </c>
      <c r="B42" s="27"/>
      <c r="C42" s="30"/>
      <c r="D42" s="31" t="s">
        <v>125</v>
      </c>
      <c r="E42" s="31"/>
    </row>
    <row r="43" spans="1:5" ht="12.75">
      <c r="A43" s="32"/>
      <c r="B43" s="33"/>
      <c r="C43" s="29"/>
      <c r="D43" s="29"/>
      <c r="E43" s="29"/>
    </row>
    <row r="44" spans="1:5" ht="12.75">
      <c r="A44" s="34" t="s">
        <v>126</v>
      </c>
      <c r="B44" s="34"/>
      <c r="C44" s="29"/>
      <c r="D44" s="29"/>
      <c r="E44" s="29"/>
    </row>
    <row r="45" spans="1:5" ht="12.75">
      <c r="A45" s="35" t="s">
        <v>127</v>
      </c>
      <c r="B45" s="36"/>
      <c r="E45"/>
    </row>
  </sheetData>
  <mergeCells count="10">
    <mergeCell ref="A41:B41"/>
    <mergeCell ref="A42:B42"/>
    <mergeCell ref="D42:E42"/>
    <mergeCell ref="A44:B44"/>
    <mergeCell ref="A3:E3"/>
    <mergeCell ref="A4:E4"/>
    <mergeCell ref="A5:E5"/>
    <mergeCell ref="A1:E1"/>
    <mergeCell ref="A2:E2"/>
    <mergeCell ref="B6:C6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2013-04-09T06:52:27Z</cp:lastPrinted>
  <dcterms:created xsi:type="dcterms:W3CDTF">2013-04-09T06:19:52Z</dcterms:created>
  <dcterms:modified xsi:type="dcterms:W3CDTF">2013-04-09T06:52:41Z</dcterms:modified>
  <cp:category/>
  <cp:version/>
  <cp:contentType/>
  <cp:contentStatus/>
</cp:coreProperties>
</file>