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9" i="4" l="1"/>
  <c r="D50" i="4"/>
  <c r="I26" i="4" l="1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D55" i="4" l="1"/>
  <c r="D54" i="4"/>
</calcChain>
</file>

<file path=xl/sharedStrings.xml><?xml version="1.0" encoding="utf-8"?>
<sst xmlns="http://schemas.openxmlformats.org/spreadsheetml/2006/main" count="292" uniqueCount="126">
  <si>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</si>
  <si>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</si>
  <si>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</si>
  <si>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</si>
  <si>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</si>
  <si>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</si>
  <si>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</si>
  <si>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</si>
  <si>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</si>
  <si>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</si>
  <si>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</si>
  <si>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</si>
  <si>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</si>
  <si>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</si>
  <si>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</si>
  <si>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</si>
  <si>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</si>
  <si>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</si>
  <si>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</si>
  <si>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</si>
  <si>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</si>
  <si>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</si>
  <si>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</si>
  <si>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</si>
  <si>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</si>
  <si>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</si>
  <si>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</si>
  <si>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</si>
  <si>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</si>
  <si>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</si>
  <si>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</si>
  <si>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</si>
  <si>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</si>
  <si>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</si>
  <si>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</si>
  <si>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</si>
  <si>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</si>
  <si>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</si>
  <si>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</si>
  <si>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</si>
  <si>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</si>
  <si>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</si>
  <si>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</si>
  <si>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</si>
  <si>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</si>
  <si>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</si>
  <si>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</si>
  <si>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</si>
  <si>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</si>
  <si>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</si>
  <si>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</si>
  <si>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</si>
  <si>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</si>
  <si>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</si>
  <si>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</si>
  <si>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</si>
  <si>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</si>
  <si>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</si>
  <si>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</si>
  <si>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</si>
  <si>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</si>
  <si>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</si>
  <si>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</si>
  <si>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</si>
  <si>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</si>
  <si>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</si>
  <si>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</si>
  <si>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</si>
  <si>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</si>
  <si>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</si>
  <si>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</si>
  <si>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</si>
  <si>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</si>
  <si>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</si>
  <si>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</si>
  <si>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</si>
  <si>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</si>
  <si>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</si>
  <si>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</si>
  <si>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</si>
  <si>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</si>
  <si>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</si>
  <si>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</si>
  <si>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</si>
  <si>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</si>
  <si>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</si>
  <si>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</si>
  <si>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</si>
  <si>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</si>
  <si>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</si>
  <si>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</si>
  <si>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</si>
  <si>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</si>
  <si>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</si>
  <si>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</si>
  <si>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</si>
  <si>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</si>
  <si>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</si>
  <si>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</si>
  <si>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</si>
  <si>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</si>
  <si>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</si>
  <si>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</si>
  <si>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</si>
  <si>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</si>
  <si>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</si>
  <si>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</si>
  <si>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</si>
  <si>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</si>
  <si>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</si>
  <si>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</si>
  <si>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</si>
  <si>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</si>
  <si>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</si>
  <si>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</si>
  <si>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</si>
  <si>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</si>
  <si>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</si>
  <si>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</si>
  <si>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</si>
  <si>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</si>
  <si>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</si>
  <si>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</si>
  <si>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</si>
  <si>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</si>
  <si>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сентябрь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</si>
</sst>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" fontId="13" fillId="3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" xfId="0" applyNumberFormat="1" applyFont="1" applyFill="1" applyBorder="1" applyAlignment="1" applyProtection="1">
      <alignment horizontal="right" vertical="center" wrapText="1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4" fontId="2" fillId="0" borderId="0" xfId="0" applyNumberFormat="1" applyFont="1"/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topLeftCell="A56" zoomScale="74" zoomScaleNormal="74" workbookViewId="0">
      <selection activeCell="B2" sqref="B2:L2"/>
    </sheetView>
  </sheetViews>
  <sheetFormatPr defaultRowHeight="15.75" x14ac:dyDescent="0.25"/>
  <cols>
    <col min="1" max="1" width="9.140625" style="3"/>
    <col min="2" max="2" width="44.710937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4" ht="45" customHeight="1" x14ac:dyDescent="0.3">
      <c r="B2" s="80" t="s">
        <v>125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2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22.5" customHeight="1" x14ac:dyDescent="0.3">
      <c r="B4" s="13"/>
      <c r="C4" s="83" t="s">
        <v>103</v>
      </c>
      <c r="D4" s="83"/>
      <c r="E4" s="83"/>
      <c r="F4" s="83"/>
      <c r="G4" s="83"/>
      <c r="H4" s="83"/>
      <c r="I4" s="83"/>
      <c r="J4" s="83"/>
      <c r="K4" s="13"/>
      <c r="L4" s="13"/>
    </row>
    <row r="5" spans="1:14" ht="27" customHeight="1" x14ac:dyDescent="0.25">
      <c r="A5" s="4"/>
      <c r="B5" s="2"/>
      <c r="C5" s="81"/>
      <c r="D5" s="82"/>
      <c r="E5" s="82"/>
      <c r="F5" s="82"/>
      <c r="G5" s="82"/>
      <c r="H5" s="82"/>
      <c r="I5" s="82"/>
      <c r="J5" s="82"/>
      <c r="K5" s="82"/>
      <c r="L5" s="82"/>
    </row>
    <row r="6" spans="1:14" ht="18.75" customHeight="1" x14ac:dyDescent="0.25">
      <c r="A6" s="68" t="s">
        <v>0</v>
      </c>
      <c r="B6" s="66" t="s">
        <v>1</v>
      </c>
      <c r="C6" s="66" t="s">
        <v>2</v>
      </c>
      <c r="D6" s="66" t="s">
        <v>3</v>
      </c>
      <c r="E6" s="66" t="s">
        <v>4</v>
      </c>
      <c r="F6" s="66"/>
      <c r="G6" s="66"/>
      <c r="H6" s="66"/>
      <c r="I6" s="66"/>
      <c r="J6" s="66"/>
      <c r="K6" s="66"/>
      <c r="L6" s="66"/>
    </row>
    <row r="7" spans="1:14" ht="42" customHeight="1" x14ac:dyDescent="0.25">
      <c r="A7" s="68"/>
      <c r="B7" s="66"/>
      <c r="C7" s="66"/>
      <c r="D7" s="66"/>
      <c r="E7" s="66" t="s">
        <v>5</v>
      </c>
      <c r="F7" s="66"/>
      <c r="G7" s="66"/>
      <c r="H7" s="66"/>
      <c r="I7" s="66"/>
      <c r="J7" s="66"/>
      <c r="K7" s="66" t="s">
        <v>6</v>
      </c>
      <c r="L7" s="66"/>
    </row>
    <row r="8" spans="1:14" x14ac:dyDescent="0.25">
      <c r="A8" s="68"/>
      <c r="B8" s="66"/>
      <c r="C8" s="66"/>
      <c r="D8" s="66"/>
      <c r="E8" s="66" t="s">
        <v>7</v>
      </c>
      <c r="F8" s="66"/>
      <c r="G8" s="66"/>
      <c r="H8" s="66" t="s">
        <v>8</v>
      </c>
      <c r="I8" s="66" t="s">
        <v>9</v>
      </c>
      <c r="J8" s="66" t="s">
        <v>10</v>
      </c>
      <c r="K8" s="66"/>
      <c r="L8" s="66"/>
    </row>
    <row r="9" spans="1:14" ht="18.75" customHeight="1" x14ac:dyDescent="0.25">
      <c r="A9" s="68"/>
      <c r="B9" s="66"/>
      <c r="C9" s="66"/>
      <c r="D9" s="66"/>
      <c r="E9" s="66" t="s">
        <v>11</v>
      </c>
      <c r="F9" s="66" t="s">
        <v>12</v>
      </c>
      <c r="G9" s="66" t="s">
        <v>39</v>
      </c>
      <c r="H9" s="66"/>
      <c r="I9" s="66"/>
      <c r="J9" s="66"/>
      <c r="K9" s="66" t="s">
        <v>13</v>
      </c>
      <c r="L9" s="66" t="s">
        <v>14</v>
      </c>
    </row>
    <row r="10" spans="1:14" ht="63" customHeight="1" x14ac:dyDescent="0.25">
      <c r="A10" s="6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62.25" customHeight="1" x14ac:dyDescent="0.25">
      <c r="A11" s="17" t="s">
        <v>42</v>
      </c>
      <c r="B11" s="14" t="s">
        <v>63</v>
      </c>
      <c r="C11" s="15" t="s">
        <v>16</v>
      </c>
      <c r="D11" s="27">
        <v>4627</v>
      </c>
      <c r="E11" s="36">
        <v>10</v>
      </c>
      <c r="F11" s="36">
        <v>22</v>
      </c>
      <c r="G11" s="36">
        <v>0</v>
      </c>
      <c r="H11" s="36">
        <v>152</v>
      </c>
      <c r="I11" s="36"/>
      <c r="J11" s="37"/>
      <c r="K11" s="27">
        <v>61</v>
      </c>
      <c r="L11" s="27">
        <v>4382</v>
      </c>
    </row>
    <row r="12" spans="1:14" ht="54" customHeight="1" x14ac:dyDescent="0.25">
      <c r="A12" s="15" t="s">
        <v>17</v>
      </c>
      <c r="B12" s="18" t="s">
        <v>104</v>
      </c>
      <c r="C12" s="15" t="s">
        <v>16</v>
      </c>
      <c r="D12" s="27">
        <v>88</v>
      </c>
      <c r="E12" s="27">
        <v>2</v>
      </c>
      <c r="F12" s="27">
        <v>21</v>
      </c>
      <c r="G12" s="27">
        <v>0</v>
      </c>
      <c r="H12" s="27">
        <v>65</v>
      </c>
      <c r="I12" s="27"/>
      <c r="J12" s="27"/>
      <c r="K12" s="28" t="s">
        <v>15</v>
      </c>
      <c r="L12" s="28" t="s">
        <v>15</v>
      </c>
    </row>
    <row r="13" spans="1:14" ht="69.75" customHeight="1" x14ac:dyDescent="0.25">
      <c r="A13" s="15" t="s">
        <v>64</v>
      </c>
      <c r="B13" s="18" t="s">
        <v>105</v>
      </c>
      <c r="C13" s="15" t="s">
        <v>16</v>
      </c>
      <c r="D13" s="27">
        <v>16</v>
      </c>
      <c r="E13" s="27">
        <v>0</v>
      </c>
      <c r="F13" s="27">
        <v>3</v>
      </c>
      <c r="G13" s="27">
        <v>0</v>
      </c>
      <c r="H13" s="27">
        <v>13</v>
      </c>
      <c r="I13" s="27"/>
      <c r="J13" s="27"/>
      <c r="K13" s="28" t="s">
        <v>15</v>
      </c>
      <c r="L13" s="28" t="s">
        <v>15</v>
      </c>
    </row>
    <row r="14" spans="1:14" ht="42.75" customHeight="1" x14ac:dyDescent="0.25">
      <c r="A14" s="17" t="s">
        <v>23</v>
      </c>
      <c r="B14" s="18" t="s">
        <v>65</v>
      </c>
      <c r="C14" s="15" t="s">
        <v>53</v>
      </c>
      <c r="D14" s="55">
        <v>1105726.6000000001</v>
      </c>
      <c r="E14" s="55">
        <v>63873.1</v>
      </c>
      <c r="F14" s="55">
        <v>243519.6</v>
      </c>
      <c r="G14" s="55"/>
      <c r="H14" s="55">
        <v>408326.3</v>
      </c>
      <c r="I14" s="55"/>
      <c r="J14" s="55"/>
      <c r="K14" s="55">
        <v>61497.7</v>
      </c>
      <c r="L14" s="55">
        <v>328509.90000000002</v>
      </c>
      <c r="N14" s="34"/>
    </row>
    <row r="15" spans="1:14" ht="72.75" customHeight="1" x14ac:dyDescent="0.25">
      <c r="A15" s="17" t="s">
        <v>18</v>
      </c>
      <c r="B15" s="18" t="s">
        <v>106</v>
      </c>
      <c r="C15" s="15" t="s">
        <v>53</v>
      </c>
      <c r="D15" s="55">
        <v>445309.9</v>
      </c>
      <c r="E15" s="55">
        <v>1840.1</v>
      </c>
      <c r="F15" s="55">
        <v>242666.9</v>
      </c>
      <c r="G15" s="55"/>
      <c r="H15" s="55">
        <v>200802.9</v>
      </c>
      <c r="I15" s="55"/>
      <c r="J15" s="55"/>
      <c r="K15" s="35" t="s">
        <v>15</v>
      </c>
      <c r="L15" s="35" t="s">
        <v>15</v>
      </c>
      <c r="N15" s="34"/>
    </row>
    <row r="16" spans="1:14" ht="92.25" customHeight="1" x14ac:dyDescent="0.25">
      <c r="A16" s="17" t="s">
        <v>66</v>
      </c>
      <c r="B16" s="18" t="s">
        <v>107</v>
      </c>
      <c r="C16" s="15" t="s">
        <v>53</v>
      </c>
      <c r="D16" s="55">
        <v>40214.799999999996</v>
      </c>
      <c r="E16" s="55"/>
      <c r="F16" s="55">
        <v>34167.1</v>
      </c>
      <c r="G16" s="55"/>
      <c r="H16" s="55">
        <v>6047.7</v>
      </c>
      <c r="I16" s="29"/>
      <c r="J16" s="29"/>
      <c r="K16" s="35" t="s">
        <v>15</v>
      </c>
      <c r="L16" s="35" t="s">
        <v>15</v>
      </c>
      <c r="N16" s="34"/>
    </row>
    <row r="17" spans="1:14" ht="36.75" customHeight="1" x14ac:dyDescent="0.25">
      <c r="A17" s="17" t="s">
        <v>24</v>
      </c>
      <c r="B17" s="18" t="s">
        <v>67</v>
      </c>
      <c r="C17" s="15" t="s">
        <v>16</v>
      </c>
      <c r="D17" s="27">
        <v>572</v>
      </c>
      <c r="E17" s="27">
        <v>31</v>
      </c>
      <c r="F17" s="27">
        <v>38</v>
      </c>
      <c r="G17" s="27"/>
      <c r="H17" s="27">
        <v>503</v>
      </c>
      <c r="I17" s="27"/>
      <c r="J17" s="27"/>
      <c r="K17" s="28" t="s">
        <v>15</v>
      </c>
      <c r="L17" s="28" t="s">
        <v>15</v>
      </c>
      <c r="N17" s="53"/>
    </row>
    <row r="18" spans="1:14" ht="55.5" customHeight="1" x14ac:dyDescent="0.25">
      <c r="A18" s="18" t="s">
        <v>20</v>
      </c>
      <c r="B18" s="18" t="s">
        <v>68</v>
      </c>
      <c r="C18" s="14" t="s">
        <v>16</v>
      </c>
      <c r="D18" s="27">
        <v>138</v>
      </c>
      <c r="E18" s="37">
        <v>2</v>
      </c>
      <c r="F18" s="37">
        <v>36</v>
      </c>
      <c r="G18" s="37"/>
      <c r="H18" s="37">
        <v>100</v>
      </c>
      <c r="I18" s="37"/>
      <c r="J18" s="37"/>
      <c r="K18" s="28" t="s">
        <v>15</v>
      </c>
      <c r="L18" s="28" t="s">
        <v>15</v>
      </c>
      <c r="N18" s="53"/>
    </row>
    <row r="19" spans="1:14" ht="72" customHeight="1" x14ac:dyDescent="0.25">
      <c r="A19" s="18" t="s">
        <v>21</v>
      </c>
      <c r="B19" s="18" t="s">
        <v>69</v>
      </c>
      <c r="C19" s="14" t="s">
        <v>16</v>
      </c>
      <c r="D19" s="27">
        <v>11</v>
      </c>
      <c r="E19" s="37">
        <v>0</v>
      </c>
      <c r="F19" s="37">
        <v>2</v>
      </c>
      <c r="G19" s="37"/>
      <c r="H19" s="37">
        <v>9</v>
      </c>
      <c r="I19" s="37"/>
      <c r="J19" s="37"/>
      <c r="K19" s="30" t="s">
        <v>15</v>
      </c>
      <c r="L19" s="30" t="s">
        <v>15</v>
      </c>
      <c r="N19" s="53"/>
    </row>
    <row r="20" spans="1:14" ht="40.5" customHeight="1" x14ac:dyDescent="0.25">
      <c r="A20" s="18" t="s">
        <v>25</v>
      </c>
      <c r="B20" s="18" t="s">
        <v>70</v>
      </c>
      <c r="C20" s="15" t="s">
        <v>16</v>
      </c>
      <c r="D20" s="27">
        <v>4714</v>
      </c>
      <c r="E20" s="27">
        <v>21</v>
      </c>
      <c r="F20" s="27">
        <v>33</v>
      </c>
      <c r="G20" s="27"/>
      <c r="H20" s="33">
        <v>217</v>
      </c>
      <c r="I20" s="27"/>
      <c r="J20" s="27"/>
      <c r="K20" s="27">
        <v>61</v>
      </c>
      <c r="L20" s="27">
        <v>4382</v>
      </c>
      <c r="N20" s="53"/>
    </row>
    <row r="21" spans="1:14" ht="69" customHeight="1" x14ac:dyDescent="0.25">
      <c r="A21" s="17" t="s">
        <v>22</v>
      </c>
      <c r="B21" s="18" t="s">
        <v>108</v>
      </c>
      <c r="C21" s="15" t="s">
        <v>16</v>
      </c>
      <c r="D21" s="27">
        <v>84</v>
      </c>
      <c r="E21" s="27">
        <v>0</v>
      </c>
      <c r="F21" s="27">
        <v>32</v>
      </c>
      <c r="G21" s="27"/>
      <c r="H21" s="33">
        <v>52</v>
      </c>
      <c r="I21" s="27"/>
      <c r="J21" s="27"/>
      <c r="K21" s="28" t="s">
        <v>15</v>
      </c>
      <c r="L21" s="28" t="s">
        <v>15</v>
      </c>
      <c r="N21" s="53"/>
    </row>
    <row r="22" spans="1:14" ht="42.75" customHeight="1" x14ac:dyDescent="0.25">
      <c r="A22" s="17" t="s">
        <v>26</v>
      </c>
      <c r="B22" s="18" t="s">
        <v>71</v>
      </c>
      <c r="C22" s="15" t="s">
        <v>53</v>
      </c>
      <c r="D22" s="31">
        <v>1017185</v>
      </c>
      <c r="E22" s="31">
        <v>51258.7</v>
      </c>
      <c r="F22" s="31">
        <v>209345</v>
      </c>
      <c r="G22" s="31"/>
      <c r="H22" s="31">
        <v>366573.7</v>
      </c>
      <c r="I22" s="31"/>
      <c r="J22" s="31"/>
      <c r="K22" s="31">
        <v>61497.7</v>
      </c>
      <c r="L22" s="31">
        <v>328509.90000000002</v>
      </c>
      <c r="N22" s="34"/>
    </row>
    <row r="23" spans="1:14" ht="49.5" customHeight="1" x14ac:dyDescent="0.25">
      <c r="A23" s="17" t="s">
        <v>27</v>
      </c>
      <c r="B23" s="18" t="s">
        <v>72</v>
      </c>
      <c r="C23" s="15" t="s">
        <v>53</v>
      </c>
      <c r="D23" s="31">
        <v>971257</v>
      </c>
      <c r="E23" s="31">
        <v>47977.4</v>
      </c>
      <c r="F23" s="31">
        <v>209345</v>
      </c>
      <c r="G23" s="31"/>
      <c r="H23" s="31">
        <v>338134.2</v>
      </c>
      <c r="I23" s="31"/>
      <c r="J23" s="31"/>
      <c r="K23" s="26">
        <v>61497.7</v>
      </c>
      <c r="L23" s="26">
        <v>314302.7</v>
      </c>
      <c r="N23" s="54"/>
    </row>
    <row r="24" spans="1:14" ht="63" customHeight="1" x14ac:dyDescent="0.25">
      <c r="A24" s="17" t="s">
        <v>28</v>
      </c>
      <c r="B24" s="18" t="s">
        <v>109</v>
      </c>
      <c r="C24" s="15" t="s">
        <v>53</v>
      </c>
      <c r="D24" s="31">
        <v>405018.1</v>
      </c>
      <c r="E24" s="31">
        <v>1840.1</v>
      </c>
      <c r="F24" s="31">
        <v>208494.5</v>
      </c>
      <c r="G24" s="31"/>
      <c r="H24" s="31">
        <v>194683.5</v>
      </c>
      <c r="I24" s="31"/>
      <c r="J24" s="31"/>
      <c r="K24" s="26" t="s">
        <v>15</v>
      </c>
      <c r="L24" s="26" t="s">
        <v>15</v>
      </c>
      <c r="N24" s="34"/>
    </row>
    <row r="25" spans="1:14" ht="60.75" customHeight="1" x14ac:dyDescent="0.25">
      <c r="A25" s="84" t="s">
        <v>73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4" ht="54.75" customHeight="1" x14ac:dyDescent="0.25">
      <c r="A26" s="17" t="s">
        <v>29</v>
      </c>
      <c r="B26" s="14" t="s">
        <v>74</v>
      </c>
      <c r="C26" s="15" t="s">
        <v>53</v>
      </c>
      <c r="D26" s="31">
        <v>595784.1</v>
      </c>
      <c r="E26" s="32" t="s">
        <v>15</v>
      </c>
      <c r="F26" s="32" t="s">
        <v>15</v>
      </c>
      <c r="G26" s="32" t="s">
        <v>15</v>
      </c>
      <c r="H26" s="32" t="s">
        <v>15</v>
      </c>
      <c r="I26" s="32" t="str">
        <f>'[1]Сведения об осуществлении з '!J22</f>
        <v>х</v>
      </c>
      <c r="J26" s="32" t="str">
        <f>'[1]Сведения об осуществлении з '!K22</f>
        <v>х</v>
      </c>
      <c r="K26" s="32" t="str">
        <f>'[1]Сведения об осуществлении з '!L22</f>
        <v>х</v>
      </c>
      <c r="L26" s="32" t="str">
        <f>'[1]Сведения об осуществлении з '!M22</f>
        <v>х</v>
      </c>
    </row>
    <row r="27" spans="1:14" ht="42.75" customHeight="1" x14ac:dyDescent="0.25">
      <c r="A27" s="19" t="s">
        <v>44</v>
      </c>
      <c r="B27" s="16" t="s">
        <v>75</v>
      </c>
      <c r="C27" s="16" t="s">
        <v>16</v>
      </c>
      <c r="D27" s="27">
        <v>123</v>
      </c>
      <c r="E27" s="44">
        <v>9</v>
      </c>
      <c r="F27" s="44">
        <v>10</v>
      </c>
      <c r="G27" s="44"/>
      <c r="H27" s="44">
        <v>104</v>
      </c>
      <c r="I27" s="44"/>
      <c r="J27" s="44"/>
      <c r="K27" s="32" t="str">
        <f>'[1]Сведения об осуществлении з '!L23</f>
        <v>х</v>
      </c>
      <c r="L27" s="32" t="str">
        <f>'[1]Сведения об осуществлении з '!M23</f>
        <v>х</v>
      </c>
      <c r="N27" s="53"/>
    </row>
    <row r="28" spans="1:14" ht="50.25" customHeight="1" x14ac:dyDescent="0.25">
      <c r="A28" s="19" t="s">
        <v>31</v>
      </c>
      <c r="B28" s="16" t="s">
        <v>76</v>
      </c>
      <c r="C28" s="16" t="s">
        <v>16</v>
      </c>
      <c r="D28" s="27">
        <v>39</v>
      </c>
      <c r="E28" s="44">
        <v>2</v>
      </c>
      <c r="F28" s="44">
        <v>0</v>
      </c>
      <c r="G28" s="44"/>
      <c r="H28" s="44">
        <v>37</v>
      </c>
      <c r="I28" s="44"/>
      <c r="J28" s="44"/>
      <c r="K28" s="32" t="str">
        <f>'[1]Сведения об осуществлении з '!L24</f>
        <v>х</v>
      </c>
      <c r="L28" s="32" t="str">
        <f>'[1]Сведения об осуществлении з '!M24</f>
        <v>х</v>
      </c>
      <c r="N28" s="53"/>
    </row>
    <row r="29" spans="1:14" ht="58.5" customHeight="1" x14ac:dyDescent="0.25">
      <c r="A29" s="19" t="s">
        <v>58</v>
      </c>
      <c r="B29" s="16" t="s">
        <v>77</v>
      </c>
      <c r="C29" s="16" t="s">
        <v>16</v>
      </c>
      <c r="D29" s="27">
        <v>8</v>
      </c>
      <c r="E29" s="44">
        <v>0</v>
      </c>
      <c r="F29" s="44">
        <v>0</v>
      </c>
      <c r="G29" s="44"/>
      <c r="H29" s="44">
        <v>8</v>
      </c>
      <c r="I29" s="44"/>
      <c r="J29" s="44"/>
      <c r="K29" s="32" t="str">
        <f>'[1]Сведения об осуществлении з '!L25</f>
        <v>х</v>
      </c>
      <c r="L29" s="32" t="str">
        <f>'[1]Сведения об осуществлении з '!M25</f>
        <v>х</v>
      </c>
      <c r="N29" s="53"/>
    </row>
    <row r="30" spans="1:14" ht="62.25" customHeight="1" x14ac:dyDescent="0.25">
      <c r="A30" s="19" t="s">
        <v>45</v>
      </c>
      <c r="B30" s="16" t="s">
        <v>78</v>
      </c>
      <c r="C30" s="16" t="s">
        <v>53</v>
      </c>
      <c r="D30" s="31">
        <v>228809.3</v>
      </c>
      <c r="E30" s="38">
        <v>61268.2</v>
      </c>
      <c r="F30" s="38">
        <v>0</v>
      </c>
      <c r="G30" s="38"/>
      <c r="H30" s="38">
        <v>167541.1</v>
      </c>
      <c r="I30" s="38"/>
      <c r="J30" s="38"/>
      <c r="K30" s="32" t="str">
        <f>'[1]Сведения об осуществлении з '!L26</f>
        <v>х</v>
      </c>
      <c r="L30" s="32" t="str">
        <f>'[1]Сведения об осуществлении з '!M26</f>
        <v>х</v>
      </c>
      <c r="N30" s="53"/>
    </row>
    <row r="31" spans="1:14" ht="67.5" customHeight="1" x14ac:dyDescent="0.25">
      <c r="A31" s="18" t="s">
        <v>32</v>
      </c>
      <c r="B31" s="14" t="s">
        <v>79</v>
      </c>
      <c r="C31" s="14" t="s">
        <v>53</v>
      </c>
      <c r="D31" s="31">
        <v>30899.9</v>
      </c>
      <c r="E31" s="39">
        <v>1840.1</v>
      </c>
      <c r="F31" s="39">
        <v>0</v>
      </c>
      <c r="G31" s="39"/>
      <c r="H31" s="39">
        <v>29059.800000000003</v>
      </c>
      <c r="I31" s="39"/>
      <c r="J31" s="39"/>
      <c r="K31" s="32" t="str">
        <f>'[1]Сведения об осуществлении з '!L27</f>
        <v>х</v>
      </c>
      <c r="L31" s="32" t="str">
        <f>'[1]Сведения об осуществлении з '!M27</f>
        <v>х</v>
      </c>
      <c r="N31" s="53"/>
    </row>
    <row r="32" spans="1:14" ht="68.25" customHeight="1" x14ac:dyDescent="0.25">
      <c r="A32" s="19" t="s">
        <v>40</v>
      </c>
      <c r="B32" s="16" t="s">
        <v>80</v>
      </c>
      <c r="C32" s="16" t="s">
        <v>53</v>
      </c>
      <c r="D32" s="31">
        <v>492.9</v>
      </c>
      <c r="E32" s="38">
        <v>0</v>
      </c>
      <c r="F32" s="38">
        <v>0</v>
      </c>
      <c r="G32" s="38"/>
      <c r="H32" s="38">
        <v>492.9</v>
      </c>
      <c r="I32" s="38"/>
      <c r="J32" s="38"/>
      <c r="K32" s="32" t="str">
        <f>'[1]Сведения об осуществлении з '!L28</f>
        <v>х</v>
      </c>
      <c r="L32" s="32" t="str">
        <f>'[1]Сведения об осуществлении з '!M28</f>
        <v>х</v>
      </c>
      <c r="N32" s="53"/>
    </row>
    <row r="33" spans="1:14" ht="57" customHeight="1" x14ac:dyDescent="0.25">
      <c r="A33" s="19" t="s">
        <v>33</v>
      </c>
      <c r="B33" s="16" t="s">
        <v>81</v>
      </c>
      <c r="C33" s="16" t="s">
        <v>16</v>
      </c>
      <c r="D33" s="41">
        <v>414</v>
      </c>
      <c r="E33" s="42">
        <v>28</v>
      </c>
      <c r="F33" s="42">
        <v>0</v>
      </c>
      <c r="G33" s="42"/>
      <c r="H33" s="42">
        <v>386</v>
      </c>
      <c r="I33" s="42"/>
      <c r="J33" s="42"/>
      <c r="K33" s="32" t="str">
        <f>'[1]Сведения об осуществлении з '!L29</f>
        <v>х</v>
      </c>
      <c r="L33" s="32" t="str">
        <f>'[1]Сведения об осуществлении з '!M29</f>
        <v>х</v>
      </c>
      <c r="N33" s="53"/>
    </row>
    <row r="34" spans="1:14" ht="48" customHeight="1" x14ac:dyDescent="0.25">
      <c r="A34" s="19" t="s">
        <v>34</v>
      </c>
      <c r="B34" s="16" t="s">
        <v>41</v>
      </c>
      <c r="C34" s="16" t="s">
        <v>16</v>
      </c>
      <c r="D34" s="41">
        <v>0</v>
      </c>
      <c r="E34" s="42">
        <v>0</v>
      </c>
      <c r="F34" s="42">
        <v>0</v>
      </c>
      <c r="G34" s="42"/>
      <c r="H34" s="42">
        <v>0</v>
      </c>
      <c r="I34" s="42"/>
      <c r="J34" s="42"/>
      <c r="K34" s="32" t="str">
        <f>'[1]Сведения об осуществлении з '!L30</f>
        <v>х</v>
      </c>
      <c r="L34" s="32" t="str">
        <f>'[1]Сведения об осуществлении з '!M30</f>
        <v>х</v>
      </c>
      <c r="N34" s="53"/>
    </row>
    <row r="35" spans="1:14" ht="35.25" customHeight="1" x14ac:dyDescent="0.25">
      <c r="A35" s="17" t="s">
        <v>46</v>
      </c>
      <c r="B35" s="14" t="s">
        <v>82</v>
      </c>
      <c r="C35" s="15" t="s">
        <v>16</v>
      </c>
      <c r="D35" s="41">
        <v>126</v>
      </c>
      <c r="E35" s="41">
        <v>20</v>
      </c>
      <c r="F35" s="41">
        <v>0</v>
      </c>
      <c r="G35" s="41"/>
      <c r="H35" s="43">
        <v>106</v>
      </c>
      <c r="I35" s="41"/>
      <c r="J35" s="41"/>
      <c r="K35" s="28" t="str">
        <f>'[1]Сведения об осуществлении з '!L31</f>
        <v>х</v>
      </c>
      <c r="L35" s="28" t="str">
        <f>'[1]Сведения об осуществлении з '!M31</f>
        <v>х</v>
      </c>
      <c r="N35" s="53"/>
    </row>
    <row r="36" spans="1:14" ht="42.75" customHeight="1" x14ac:dyDescent="0.25">
      <c r="A36" s="17" t="s">
        <v>47</v>
      </c>
      <c r="B36" s="14" t="s">
        <v>83</v>
      </c>
      <c r="C36" s="15" t="s">
        <v>53</v>
      </c>
      <c r="D36" s="31">
        <v>201858.1</v>
      </c>
      <c r="E36" s="31">
        <v>49305.1</v>
      </c>
      <c r="F36" s="31">
        <v>0</v>
      </c>
      <c r="G36" s="31"/>
      <c r="H36" s="31">
        <v>152553</v>
      </c>
      <c r="I36" s="31"/>
      <c r="J36" s="31"/>
      <c r="K36" s="28" t="str">
        <f>'[1]Сведения об осуществлении з '!L32</f>
        <v>х</v>
      </c>
      <c r="L36" s="28" t="str">
        <f>'[1]Сведения об осуществлении з '!M32</f>
        <v>х</v>
      </c>
      <c r="N36" s="53"/>
    </row>
    <row r="37" spans="1:14" ht="74.25" customHeight="1" x14ac:dyDescent="0.25">
      <c r="A37" s="17" t="s">
        <v>48</v>
      </c>
      <c r="B37" s="18" t="s">
        <v>110</v>
      </c>
      <c r="C37" s="15" t="s">
        <v>16</v>
      </c>
      <c r="D37" s="26">
        <v>31</v>
      </c>
      <c r="E37" s="27">
        <v>2</v>
      </c>
      <c r="F37" s="27">
        <v>0</v>
      </c>
      <c r="G37" s="27"/>
      <c r="H37" s="33">
        <v>29</v>
      </c>
      <c r="I37" s="27"/>
      <c r="J37" s="26"/>
      <c r="K37" s="28" t="str">
        <f>'[1]Сведения об осуществлении з '!L33</f>
        <v>х</v>
      </c>
      <c r="L37" s="28" t="str">
        <f>'[1]Сведения об осуществлении з '!M33</f>
        <v>х</v>
      </c>
      <c r="N37" s="53"/>
    </row>
    <row r="38" spans="1:14" ht="70.5" customHeight="1" x14ac:dyDescent="0.25">
      <c r="A38" s="17" t="s">
        <v>49</v>
      </c>
      <c r="B38" s="18" t="s">
        <v>111</v>
      </c>
      <c r="C38" s="15" t="s">
        <v>53</v>
      </c>
      <c r="D38" s="31">
        <v>30353.599999999999</v>
      </c>
      <c r="E38" s="31">
        <v>1840.1</v>
      </c>
      <c r="F38" s="31">
        <v>0</v>
      </c>
      <c r="G38" s="31"/>
      <c r="H38" s="31">
        <v>28513.5</v>
      </c>
      <c r="I38" s="31"/>
      <c r="J38" s="31"/>
      <c r="K38" s="28" t="str">
        <f>'[1]Сведения об осуществлении з '!L34</f>
        <v>х</v>
      </c>
      <c r="L38" s="28" t="str">
        <f>'[1]Сведения об осуществлении з '!M34</f>
        <v>х</v>
      </c>
      <c r="N38" s="53"/>
    </row>
    <row r="39" spans="1:14" ht="63.75" customHeight="1" x14ac:dyDescent="0.25">
      <c r="A39" s="17" t="s">
        <v>37</v>
      </c>
      <c r="B39" s="18" t="s">
        <v>112</v>
      </c>
      <c r="C39" s="17" t="s">
        <v>16</v>
      </c>
      <c r="D39" s="27">
        <v>6</v>
      </c>
      <c r="E39" s="27">
        <v>0</v>
      </c>
      <c r="F39" s="33">
        <v>0</v>
      </c>
      <c r="G39" s="27"/>
      <c r="H39" s="33">
        <v>6</v>
      </c>
      <c r="I39" s="27"/>
      <c r="J39" s="27"/>
      <c r="K39" s="28" t="str">
        <f>'[1]Сведения об осуществлении з '!L35</f>
        <v>х</v>
      </c>
      <c r="L39" s="28" t="str">
        <f>'[1]Сведения об осуществлении з '!M35</f>
        <v>х</v>
      </c>
      <c r="N39" s="53"/>
    </row>
    <row r="40" spans="1:14" ht="72" customHeight="1" x14ac:dyDescent="0.25">
      <c r="A40" s="17" t="s">
        <v>38</v>
      </c>
      <c r="B40" s="18" t="s">
        <v>113</v>
      </c>
      <c r="C40" s="15" t="s">
        <v>53</v>
      </c>
      <c r="D40" s="31">
        <v>41590.300000000003</v>
      </c>
      <c r="E40" s="31">
        <v>0</v>
      </c>
      <c r="F40" s="40">
        <v>0</v>
      </c>
      <c r="G40" s="31"/>
      <c r="H40" s="40">
        <v>41590.300000000003</v>
      </c>
      <c r="I40" s="31"/>
      <c r="J40" s="31"/>
      <c r="K40" s="28">
        <f>'[1]Сведения об осуществлении з '!L36</f>
        <v>0</v>
      </c>
      <c r="L40" s="28" t="str">
        <f>'[1]Сведения об осуществлении з '!M36</f>
        <v>х</v>
      </c>
      <c r="N40" s="53"/>
    </row>
    <row r="41" spans="1:14" ht="75.95" customHeight="1" x14ac:dyDescent="0.25">
      <c r="A41" s="5"/>
      <c r="B41" s="86" t="s">
        <v>100</v>
      </c>
      <c r="C41" s="87"/>
      <c r="D41" s="87"/>
      <c r="E41" s="87"/>
      <c r="F41" s="87"/>
      <c r="G41" s="87"/>
      <c r="H41" s="87"/>
      <c r="I41" s="87"/>
      <c r="J41" s="87"/>
      <c r="K41" s="87"/>
      <c r="L41" s="88"/>
    </row>
    <row r="42" spans="1:14" ht="35.25" customHeight="1" x14ac:dyDescent="0.25">
      <c r="A42" s="69" t="s">
        <v>0</v>
      </c>
      <c r="B42" s="67" t="s">
        <v>1</v>
      </c>
      <c r="C42" s="67" t="s">
        <v>2</v>
      </c>
      <c r="D42" s="67" t="s">
        <v>3</v>
      </c>
      <c r="E42" s="67" t="s">
        <v>4</v>
      </c>
      <c r="F42" s="67"/>
      <c r="G42" s="67"/>
      <c r="H42" s="67"/>
      <c r="I42" s="67"/>
      <c r="J42" s="67"/>
      <c r="K42" s="67"/>
      <c r="L42" s="67"/>
    </row>
    <row r="43" spans="1:14" ht="33" customHeight="1" x14ac:dyDescent="0.25">
      <c r="A43" s="69"/>
      <c r="B43" s="67"/>
      <c r="C43" s="67"/>
      <c r="D43" s="67"/>
      <c r="E43" s="67" t="s">
        <v>5</v>
      </c>
      <c r="F43" s="67"/>
      <c r="G43" s="67"/>
      <c r="H43" s="67"/>
      <c r="I43" s="67"/>
      <c r="J43" s="67"/>
      <c r="K43" s="67" t="s">
        <v>6</v>
      </c>
      <c r="L43" s="67"/>
    </row>
    <row r="44" spans="1:14" ht="36.75" customHeight="1" x14ac:dyDescent="0.25">
      <c r="A44" s="69"/>
      <c r="B44" s="67"/>
      <c r="C44" s="67"/>
      <c r="D44" s="67"/>
      <c r="E44" s="67" t="s">
        <v>7</v>
      </c>
      <c r="F44" s="67"/>
      <c r="G44" s="67"/>
      <c r="H44" s="67" t="s">
        <v>8</v>
      </c>
      <c r="I44" s="67" t="s">
        <v>9</v>
      </c>
      <c r="J44" s="67" t="s">
        <v>10</v>
      </c>
      <c r="K44" s="67"/>
      <c r="L44" s="67"/>
    </row>
    <row r="45" spans="1:14" ht="118.5" customHeight="1" x14ac:dyDescent="0.25">
      <c r="A45" s="69"/>
      <c r="B45" s="67"/>
      <c r="C45" s="67"/>
      <c r="D45" s="67"/>
      <c r="E45" s="23" t="s">
        <v>11</v>
      </c>
      <c r="F45" s="23" t="s">
        <v>12</v>
      </c>
      <c r="G45" s="23" t="s">
        <v>39</v>
      </c>
      <c r="H45" s="67"/>
      <c r="I45" s="67"/>
      <c r="J45" s="67"/>
      <c r="K45" s="23" t="s">
        <v>13</v>
      </c>
      <c r="L45" s="23" t="s">
        <v>14</v>
      </c>
    </row>
    <row r="46" spans="1:14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4" ht="106.5" customHeight="1" x14ac:dyDescent="0.25">
      <c r="A47" s="22">
        <v>1</v>
      </c>
      <c r="B47" s="22" t="s">
        <v>84</v>
      </c>
      <c r="C47" s="22" t="s">
        <v>16</v>
      </c>
      <c r="D47" s="45">
        <v>83</v>
      </c>
      <c r="E47" s="46">
        <v>2</v>
      </c>
      <c r="F47" s="46">
        <v>18</v>
      </c>
      <c r="G47" s="46"/>
      <c r="H47" s="46">
        <v>63</v>
      </c>
      <c r="I47" s="47"/>
      <c r="J47" s="47"/>
      <c r="K47" s="48" t="s">
        <v>15</v>
      </c>
      <c r="L47" s="48" t="s">
        <v>15</v>
      </c>
      <c r="N47" s="53"/>
    </row>
    <row r="48" spans="1:14" ht="180" customHeight="1" x14ac:dyDescent="0.25">
      <c r="A48" s="21" t="s">
        <v>17</v>
      </c>
      <c r="B48" s="20" t="s">
        <v>114</v>
      </c>
      <c r="C48" s="22" t="s">
        <v>16</v>
      </c>
      <c r="D48" s="45">
        <v>9</v>
      </c>
      <c r="E48" s="46">
        <v>0</v>
      </c>
      <c r="F48" s="46">
        <v>0</v>
      </c>
      <c r="G48" s="46"/>
      <c r="H48" s="46">
        <v>9</v>
      </c>
      <c r="I48" s="48" t="s">
        <v>15</v>
      </c>
      <c r="J48" s="47"/>
      <c r="K48" s="48" t="s">
        <v>15</v>
      </c>
      <c r="L48" s="48" t="s">
        <v>15</v>
      </c>
      <c r="N48" s="53"/>
    </row>
    <row r="49" spans="1:14" ht="106.5" customHeight="1" x14ac:dyDescent="0.25">
      <c r="A49" s="22" t="s">
        <v>23</v>
      </c>
      <c r="B49" s="22" t="s">
        <v>85</v>
      </c>
      <c r="C49" s="22" t="s">
        <v>16</v>
      </c>
      <c r="D49" s="45">
        <f>E49+F49+G49+H49+I49+J49</f>
        <v>0</v>
      </c>
      <c r="E49" s="46">
        <v>0</v>
      </c>
      <c r="F49" s="46">
        <v>0</v>
      </c>
      <c r="G49" s="46"/>
      <c r="H49" s="46"/>
      <c r="I49" s="47"/>
      <c r="J49" s="47"/>
      <c r="K49" s="48" t="s">
        <v>15</v>
      </c>
      <c r="L49" s="48" t="s">
        <v>15</v>
      </c>
      <c r="N49" s="53"/>
    </row>
    <row r="50" spans="1:14" ht="174.75" customHeight="1" x14ac:dyDescent="0.25">
      <c r="A50" s="21" t="s">
        <v>18</v>
      </c>
      <c r="B50" s="20" t="s">
        <v>115</v>
      </c>
      <c r="C50" s="21" t="s">
        <v>16</v>
      </c>
      <c r="D50" s="48">
        <f>E50+F50+G50+H50+J50</f>
        <v>0</v>
      </c>
      <c r="E50" s="47">
        <v>0</v>
      </c>
      <c r="F50" s="47">
        <v>0</v>
      </c>
      <c r="G50" s="47"/>
      <c r="H50" s="47">
        <v>0</v>
      </c>
      <c r="I50" s="48" t="s">
        <v>15</v>
      </c>
      <c r="J50" s="47"/>
      <c r="K50" s="48" t="s">
        <v>15</v>
      </c>
      <c r="L50" s="48" t="s">
        <v>15</v>
      </c>
      <c r="N50" s="53"/>
    </row>
    <row r="51" spans="1:14" ht="98.25" customHeight="1" x14ac:dyDescent="0.25">
      <c r="A51" s="21" t="s">
        <v>24</v>
      </c>
      <c r="B51" s="22" t="s">
        <v>86</v>
      </c>
      <c r="C51" s="22" t="s">
        <v>51</v>
      </c>
      <c r="D51" s="49">
        <v>519916.49999999994</v>
      </c>
      <c r="E51" s="50">
        <v>2188.5</v>
      </c>
      <c r="F51" s="50">
        <v>166798.79999999999</v>
      </c>
      <c r="G51" s="50"/>
      <c r="H51" s="50">
        <v>302403</v>
      </c>
      <c r="I51" s="50"/>
      <c r="J51" s="50"/>
      <c r="K51" s="50">
        <v>20970.099999999999</v>
      </c>
      <c r="L51" s="50">
        <v>27556.1</v>
      </c>
      <c r="N51" s="53"/>
    </row>
    <row r="52" spans="1:14" ht="104.25" customHeight="1" x14ac:dyDescent="0.25">
      <c r="A52" s="21" t="s">
        <v>20</v>
      </c>
      <c r="B52" s="22" t="s">
        <v>116</v>
      </c>
      <c r="C52" s="22" t="s">
        <v>51</v>
      </c>
      <c r="D52" s="49">
        <v>230400.1</v>
      </c>
      <c r="E52" s="50">
        <v>0</v>
      </c>
      <c r="F52" s="50">
        <v>0</v>
      </c>
      <c r="G52" s="50"/>
      <c r="H52" s="50">
        <v>230400.1</v>
      </c>
      <c r="I52" s="48" t="s">
        <v>15</v>
      </c>
      <c r="J52" s="47"/>
      <c r="K52" s="48" t="s">
        <v>15</v>
      </c>
      <c r="L52" s="48" t="s">
        <v>15</v>
      </c>
      <c r="N52" s="53"/>
    </row>
    <row r="53" spans="1:14" ht="55.5" customHeight="1" x14ac:dyDescent="0.25">
      <c r="A53" s="21" t="s">
        <v>21</v>
      </c>
      <c r="B53" s="22" t="s">
        <v>87</v>
      </c>
      <c r="C53" s="22" t="s">
        <v>51</v>
      </c>
      <c r="D53" s="49">
        <v>209688.6</v>
      </c>
      <c r="E53" s="50">
        <v>1510.6</v>
      </c>
      <c r="F53" s="50">
        <v>32715.9</v>
      </c>
      <c r="G53" s="50"/>
      <c r="H53" s="50">
        <v>143179.20000000001</v>
      </c>
      <c r="I53" s="50"/>
      <c r="J53" s="50"/>
      <c r="K53" s="50">
        <v>17649.8</v>
      </c>
      <c r="L53" s="50">
        <v>14633.1</v>
      </c>
      <c r="N53" s="53"/>
    </row>
    <row r="54" spans="1:14" ht="117.75" customHeight="1" x14ac:dyDescent="0.25">
      <c r="A54" s="21" t="s">
        <v>25</v>
      </c>
      <c r="B54" s="20" t="s">
        <v>88</v>
      </c>
      <c r="C54" s="21" t="s">
        <v>51</v>
      </c>
      <c r="D54" s="49">
        <f>E54+F54+G54+H54+I54+J54+K54+L54</f>
        <v>0</v>
      </c>
      <c r="E54" s="50">
        <v>0</v>
      </c>
      <c r="F54" s="50">
        <v>0</v>
      </c>
      <c r="G54" s="50"/>
      <c r="H54" s="50"/>
      <c r="I54" s="50"/>
      <c r="J54" s="50"/>
      <c r="K54" s="50"/>
      <c r="L54" s="50"/>
      <c r="N54" s="53"/>
    </row>
    <row r="55" spans="1:14" ht="131.25" customHeight="1" x14ac:dyDescent="0.25">
      <c r="A55" s="21" t="s">
        <v>22</v>
      </c>
      <c r="B55" s="20" t="s">
        <v>117</v>
      </c>
      <c r="C55" s="21" t="s">
        <v>51</v>
      </c>
      <c r="D55" s="48">
        <f>E55+F55+G55+H55+J55</f>
        <v>0</v>
      </c>
      <c r="E55" s="47">
        <v>0</v>
      </c>
      <c r="F55" s="47">
        <v>0</v>
      </c>
      <c r="G55" s="47"/>
      <c r="H55" s="47"/>
      <c r="I55" s="48" t="s">
        <v>15</v>
      </c>
      <c r="J55" s="47"/>
      <c r="K55" s="48" t="s">
        <v>15</v>
      </c>
      <c r="L55" s="48" t="s">
        <v>15</v>
      </c>
      <c r="N55" s="53"/>
    </row>
    <row r="56" spans="1:14" ht="82.5" customHeight="1" x14ac:dyDescent="0.25">
      <c r="A56" s="22" t="s">
        <v>26</v>
      </c>
      <c r="B56" s="22" t="s">
        <v>56</v>
      </c>
      <c r="C56" s="22" t="s">
        <v>16</v>
      </c>
      <c r="D56" s="48">
        <v>292</v>
      </c>
      <c r="E56" s="47">
        <v>2</v>
      </c>
      <c r="F56" s="47">
        <v>18</v>
      </c>
      <c r="G56" s="47"/>
      <c r="H56" s="47">
        <v>50</v>
      </c>
      <c r="I56" s="47"/>
      <c r="J56" s="47"/>
      <c r="K56" s="47">
        <v>4</v>
      </c>
      <c r="L56" s="47">
        <v>218</v>
      </c>
      <c r="N56" s="53"/>
    </row>
    <row r="57" spans="1:14" ht="105" customHeight="1" x14ac:dyDescent="0.25">
      <c r="A57" s="22" t="s">
        <v>27</v>
      </c>
      <c r="B57" s="22" t="s">
        <v>118</v>
      </c>
      <c r="C57" s="22" t="s">
        <v>16</v>
      </c>
      <c r="D57" s="48">
        <v>9</v>
      </c>
      <c r="E57" s="47">
        <v>0</v>
      </c>
      <c r="F57" s="47">
        <v>0</v>
      </c>
      <c r="G57" s="47"/>
      <c r="H57" s="47">
        <v>9</v>
      </c>
      <c r="I57" s="48" t="s">
        <v>15</v>
      </c>
      <c r="J57" s="47"/>
      <c r="K57" s="48" t="s">
        <v>15</v>
      </c>
      <c r="L57" s="48" t="s">
        <v>15</v>
      </c>
      <c r="N57" s="53"/>
    </row>
    <row r="58" spans="1:14" ht="87.75" customHeight="1" x14ac:dyDescent="0.25">
      <c r="A58" s="22" t="s">
        <v>29</v>
      </c>
      <c r="B58" s="22" t="s">
        <v>89</v>
      </c>
      <c r="C58" s="22" t="s">
        <v>16</v>
      </c>
      <c r="D58" s="48">
        <v>5</v>
      </c>
      <c r="E58" s="47">
        <v>0</v>
      </c>
      <c r="F58" s="47">
        <v>1</v>
      </c>
      <c r="G58" s="47"/>
      <c r="H58" s="47">
        <v>4</v>
      </c>
      <c r="I58" s="47"/>
      <c r="J58" s="47"/>
      <c r="K58" s="48" t="s">
        <v>15</v>
      </c>
      <c r="L58" s="48" t="s">
        <v>15</v>
      </c>
      <c r="N58" s="53"/>
    </row>
    <row r="59" spans="1:14" ht="107.25" customHeight="1" x14ac:dyDescent="0.25">
      <c r="A59" s="22" t="s">
        <v>30</v>
      </c>
      <c r="B59" s="22" t="s">
        <v>119</v>
      </c>
      <c r="C59" s="22" t="s">
        <v>16</v>
      </c>
      <c r="D59" s="48">
        <v>0</v>
      </c>
      <c r="E59" s="47">
        <v>0</v>
      </c>
      <c r="F59" s="47">
        <v>0</v>
      </c>
      <c r="G59" s="47"/>
      <c r="H59" s="47">
        <v>0</v>
      </c>
      <c r="I59" s="48" t="s">
        <v>15</v>
      </c>
      <c r="J59" s="47"/>
      <c r="K59" s="48" t="s">
        <v>15</v>
      </c>
      <c r="L59" s="48" t="s">
        <v>15</v>
      </c>
      <c r="N59" s="53"/>
    </row>
    <row r="60" spans="1:14" ht="88.5" customHeight="1" x14ac:dyDescent="0.25">
      <c r="A60" s="22" t="s">
        <v>44</v>
      </c>
      <c r="B60" s="22" t="s">
        <v>57</v>
      </c>
      <c r="C60" s="22" t="s">
        <v>16</v>
      </c>
      <c r="D60" s="48">
        <v>298</v>
      </c>
      <c r="E60" s="47">
        <v>2</v>
      </c>
      <c r="F60" s="47">
        <v>18</v>
      </c>
      <c r="G60" s="47"/>
      <c r="H60" s="47">
        <v>56</v>
      </c>
      <c r="I60" s="47"/>
      <c r="J60" s="47"/>
      <c r="K60" s="48">
        <v>4</v>
      </c>
      <c r="L60" s="47">
        <v>218</v>
      </c>
      <c r="N60" s="53"/>
    </row>
    <row r="61" spans="1:14" ht="115.5" customHeight="1" x14ac:dyDescent="0.25">
      <c r="A61" s="22" t="s">
        <v>31</v>
      </c>
      <c r="B61" s="22" t="s">
        <v>120</v>
      </c>
      <c r="C61" s="22" t="s">
        <v>16</v>
      </c>
      <c r="D61" s="48">
        <v>8</v>
      </c>
      <c r="E61" s="47">
        <v>0</v>
      </c>
      <c r="F61" s="47">
        <v>0</v>
      </c>
      <c r="G61" s="47"/>
      <c r="H61" s="47">
        <v>8</v>
      </c>
      <c r="I61" s="48" t="s">
        <v>15</v>
      </c>
      <c r="J61" s="47"/>
      <c r="K61" s="48" t="s">
        <v>15</v>
      </c>
      <c r="L61" s="48" t="s">
        <v>15</v>
      </c>
      <c r="N61" s="53"/>
    </row>
    <row r="62" spans="1:14" ht="48" customHeight="1" x14ac:dyDescent="0.25">
      <c r="A62" s="22" t="s">
        <v>58</v>
      </c>
      <c r="B62" s="22" t="s">
        <v>90</v>
      </c>
      <c r="C62" s="22" t="s">
        <v>16</v>
      </c>
      <c r="D62" s="48">
        <v>46</v>
      </c>
      <c r="E62" s="47">
        <v>1</v>
      </c>
      <c r="F62" s="47">
        <v>16</v>
      </c>
      <c r="G62" s="47"/>
      <c r="H62" s="47">
        <v>29</v>
      </c>
      <c r="I62" s="47"/>
      <c r="J62" s="47"/>
      <c r="K62" s="48" t="s">
        <v>15</v>
      </c>
      <c r="L62" s="48" t="s">
        <v>15</v>
      </c>
      <c r="N62" s="53"/>
    </row>
    <row r="63" spans="1:14" ht="58.5" customHeight="1" x14ac:dyDescent="0.25">
      <c r="A63" s="22" t="s">
        <v>59</v>
      </c>
      <c r="B63" s="22" t="s">
        <v>91</v>
      </c>
      <c r="C63" s="22" t="s">
        <v>16</v>
      </c>
      <c r="D63" s="48">
        <v>5</v>
      </c>
      <c r="E63" s="47">
        <v>0</v>
      </c>
      <c r="F63" s="47">
        <v>1</v>
      </c>
      <c r="G63" s="47"/>
      <c r="H63" s="47">
        <v>4</v>
      </c>
      <c r="I63" s="47"/>
      <c r="J63" s="47"/>
      <c r="K63" s="48" t="s">
        <v>15</v>
      </c>
      <c r="L63" s="48" t="s">
        <v>15</v>
      </c>
      <c r="N63" s="53"/>
    </row>
    <row r="64" spans="1:14" ht="109.5" customHeight="1" x14ac:dyDescent="0.25">
      <c r="A64" s="22" t="s">
        <v>45</v>
      </c>
      <c r="B64" s="22" t="s">
        <v>60</v>
      </c>
      <c r="C64" s="22" t="s">
        <v>19</v>
      </c>
      <c r="D64" s="48">
        <v>501376.5</v>
      </c>
      <c r="E64" s="47">
        <v>2188.5</v>
      </c>
      <c r="F64" s="47">
        <v>166798.79999999999</v>
      </c>
      <c r="G64" s="47"/>
      <c r="H64" s="47">
        <v>301657.5</v>
      </c>
      <c r="I64" s="47"/>
      <c r="J64" s="47"/>
      <c r="K64" s="47">
        <v>3364.9</v>
      </c>
      <c r="L64" s="47">
        <v>27366.799999999999</v>
      </c>
      <c r="N64" s="53"/>
    </row>
    <row r="65" spans="1:14" ht="104.25" customHeight="1" x14ac:dyDescent="0.25">
      <c r="A65" s="22" t="s">
        <v>32</v>
      </c>
      <c r="B65" s="22" t="s">
        <v>121</v>
      </c>
      <c r="C65" s="22" t="s">
        <v>19</v>
      </c>
      <c r="D65" s="48">
        <v>217361</v>
      </c>
      <c r="E65" s="47">
        <v>0</v>
      </c>
      <c r="F65" s="47">
        <v>0</v>
      </c>
      <c r="G65" s="47"/>
      <c r="H65" s="47">
        <v>217361</v>
      </c>
      <c r="I65" s="48" t="s">
        <v>15</v>
      </c>
      <c r="J65" s="47"/>
      <c r="K65" s="48" t="s">
        <v>15</v>
      </c>
      <c r="L65" s="48" t="s">
        <v>15</v>
      </c>
      <c r="N65" s="53"/>
    </row>
    <row r="66" spans="1:14" ht="108.75" customHeight="1" x14ac:dyDescent="0.25">
      <c r="A66" s="22" t="s">
        <v>33</v>
      </c>
      <c r="B66" s="22" t="s">
        <v>92</v>
      </c>
      <c r="C66" s="22" t="s">
        <v>19</v>
      </c>
      <c r="D66" s="48">
        <v>6305.7</v>
      </c>
      <c r="E66" s="47">
        <v>0</v>
      </c>
      <c r="F66" s="47">
        <v>852.8</v>
      </c>
      <c r="G66" s="47"/>
      <c r="H66" s="47">
        <v>5452.9</v>
      </c>
      <c r="I66" s="47"/>
      <c r="J66" s="47"/>
      <c r="K66" s="48" t="s">
        <v>15</v>
      </c>
      <c r="L66" s="48" t="s">
        <v>15</v>
      </c>
      <c r="N66" s="53"/>
    </row>
    <row r="67" spans="1:14" ht="99" customHeight="1" x14ac:dyDescent="0.25">
      <c r="A67" s="22" t="s">
        <v>34</v>
      </c>
      <c r="B67" s="22" t="s">
        <v>122</v>
      </c>
      <c r="C67" s="22" t="s">
        <v>19</v>
      </c>
      <c r="D67" s="48">
        <v>0</v>
      </c>
      <c r="E67" s="47">
        <v>0</v>
      </c>
      <c r="F67" s="47">
        <v>0</v>
      </c>
      <c r="G67" s="47"/>
      <c r="H67" s="47">
        <v>0</v>
      </c>
      <c r="I67" s="48" t="s">
        <v>15</v>
      </c>
      <c r="J67" s="47"/>
      <c r="K67" s="48" t="s">
        <v>15</v>
      </c>
      <c r="L67" s="48" t="s">
        <v>15</v>
      </c>
      <c r="N67" s="53"/>
    </row>
    <row r="68" spans="1:14" ht="108" customHeight="1" x14ac:dyDescent="0.25">
      <c r="A68" s="22" t="s">
        <v>46</v>
      </c>
      <c r="B68" s="22" t="s">
        <v>61</v>
      </c>
      <c r="C68" s="22" t="s">
        <v>19</v>
      </c>
      <c r="D68" s="48">
        <v>475856.8</v>
      </c>
      <c r="E68" s="47">
        <v>2188.5</v>
      </c>
      <c r="F68" s="47">
        <v>166798.79999999999</v>
      </c>
      <c r="G68" s="47"/>
      <c r="H68" s="47">
        <v>276137.8</v>
      </c>
      <c r="I68" s="47"/>
      <c r="J68" s="47"/>
      <c r="K68" s="48">
        <v>3364.9</v>
      </c>
      <c r="L68" s="51">
        <v>27366.799999999999</v>
      </c>
      <c r="N68" s="53"/>
    </row>
    <row r="69" spans="1:14" ht="56.25" customHeight="1" x14ac:dyDescent="0.25">
      <c r="A69" s="22" t="s">
        <v>35</v>
      </c>
      <c r="B69" s="22" t="s">
        <v>93</v>
      </c>
      <c r="C69" s="22" t="s">
        <v>19</v>
      </c>
      <c r="D69" s="48">
        <v>168917.3</v>
      </c>
      <c r="E69" s="47">
        <v>1510.6</v>
      </c>
      <c r="F69" s="47">
        <v>32715.9</v>
      </c>
      <c r="G69" s="47"/>
      <c r="H69" s="47">
        <v>120202.4</v>
      </c>
      <c r="I69" s="47"/>
      <c r="J69" s="47"/>
      <c r="K69" s="48">
        <v>44.6</v>
      </c>
      <c r="L69" s="51">
        <v>14443.800000000001</v>
      </c>
      <c r="N69" s="53"/>
    </row>
    <row r="70" spans="1:14" ht="74.25" customHeight="1" x14ac:dyDescent="0.25">
      <c r="A70" s="22" t="s">
        <v>47</v>
      </c>
      <c r="B70" s="22" t="s">
        <v>94</v>
      </c>
      <c r="C70" s="22" t="s">
        <v>19</v>
      </c>
      <c r="D70" s="48">
        <v>336775.30000000005</v>
      </c>
      <c r="E70" s="47">
        <v>743.8</v>
      </c>
      <c r="F70" s="47">
        <v>165093.30000000002</v>
      </c>
      <c r="G70" s="47"/>
      <c r="H70" s="47">
        <v>170938.2</v>
      </c>
      <c r="I70" s="47"/>
      <c r="J70" s="47"/>
      <c r="K70" s="48" t="s">
        <v>15</v>
      </c>
      <c r="L70" s="51" t="s">
        <v>15</v>
      </c>
      <c r="N70" s="53"/>
    </row>
    <row r="71" spans="1:14" ht="82.5" customHeight="1" x14ac:dyDescent="0.25">
      <c r="A71" s="22" t="s">
        <v>48</v>
      </c>
      <c r="B71" s="22" t="s">
        <v>95</v>
      </c>
      <c r="C71" s="22" t="s">
        <v>19</v>
      </c>
      <c r="D71" s="48">
        <v>7063.7</v>
      </c>
      <c r="E71" s="47">
        <v>0</v>
      </c>
      <c r="F71" s="47">
        <v>1610.8</v>
      </c>
      <c r="G71" s="47"/>
      <c r="H71" s="47">
        <v>5452.9</v>
      </c>
      <c r="I71" s="47"/>
      <c r="J71" s="47"/>
      <c r="K71" s="48" t="s">
        <v>15</v>
      </c>
      <c r="L71" s="51" t="s">
        <v>15</v>
      </c>
      <c r="N71" s="53"/>
    </row>
    <row r="72" spans="1:14" ht="93.75" customHeight="1" x14ac:dyDescent="0.25">
      <c r="A72" s="22" t="s">
        <v>49</v>
      </c>
      <c r="B72" s="22" t="s">
        <v>96</v>
      </c>
      <c r="C72" s="22" t="s">
        <v>16</v>
      </c>
      <c r="D72" s="48">
        <v>293</v>
      </c>
      <c r="E72" s="47">
        <v>2</v>
      </c>
      <c r="F72" s="47">
        <v>17</v>
      </c>
      <c r="G72" s="47"/>
      <c r="H72" s="47">
        <v>52</v>
      </c>
      <c r="I72" s="47"/>
      <c r="J72" s="47"/>
      <c r="K72" s="47">
        <v>4</v>
      </c>
      <c r="L72" s="52">
        <v>218</v>
      </c>
      <c r="N72" s="53"/>
    </row>
    <row r="73" spans="1:14" ht="99" customHeight="1" x14ac:dyDescent="0.25">
      <c r="A73" s="22" t="s">
        <v>36</v>
      </c>
      <c r="B73" s="22" t="s">
        <v>123</v>
      </c>
      <c r="C73" s="22" t="s">
        <v>16</v>
      </c>
      <c r="D73" s="48">
        <v>8</v>
      </c>
      <c r="E73" s="47">
        <v>0</v>
      </c>
      <c r="F73" s="47">
        <v>0</v>
      </c>
      <c r="G73" s="47"/>
      <c r="H73" s="47">
        <v>8</v>
      </c>
      <c r="I73" s="48" t="s">
        <v>15</v>
      </c>
      <c r="J73" s="47"/>
      <c r="K73" s="48" t="s">
        <v>15</v>
      </c>
      <c r="L73" s="51" t="s">
        <v>15</v>
      </c>
      <c r="N73" s="53"/>
    </row>
    <row r="74" spans="1:14" ht="90" customHeight="1" x14ac:dyDescent="0.25">
      <c r="A74" s="22" t="s">
        <v>37</v>
      </c>
      <c r="B74" s="22" t="s">
        <v>102</v>
      </c>
      <c r="C74" s="22" t="s">
        <v>19</v>
      </c>
      <c r="D74" s="48">
        <v>459752.8</v>
      </c>
      <c r="E74" s="47">
        <v>1638.8</v>
      </c>
      <c r="F74" s="47">
        <v>165178.30000000002</v>
      </c>
      <c r="G74" s="47"/>
      <c r="H74" s="47">
        <v>262204</v>
      </c>
      <c r="I74" s="47"/>
      <c r="J74" s="47"/>
      <c r="K74" s="48">
        <v>3364.9</v>
      </c>
      <c r="L74" s="51">
        <v>27366.799999999999</v>
      </c>
      <c r="N74" s="53"/>
    </row>
    <row r="75" spans="1:14" ht="39.75" hidden="1" customHeight="1" thickBot="1" x14ac:dyDescent="0.3">
      <c r="A75" s="25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4" ht="1.5" hidden="1" customHeight="1" x14ac:dyDescent="0.25">
      <c r="A76" s="24" t="s">
        <v>43</v>
      </c>
      <c r="B76" s="79" t="s">
        <v>54</v>
      </c>
      <c r="C76" s="79"/>
      <c r="D76" s="79"/>
      <c r="E76" s="79" t="s">
        <v>55</v>
      </c>
      <c r="F76" s="79"/>
      <c r="G76" s="79"/>
      <c r="H76" s="8"/>
      <c r="I76" s="8"/>
      <c r="J76" s="9"/>
      <c r="K76" s="9"/>
      <c r="L76" s="9"/>
    </row>
    <row r="77" spans="1:14" ht="54.75" customHeight="1" x14ac:dyDescent="0.25">
      <c r="A77" s="10"/>
      <c r="B77" s="70" t="s">
        <v>97</v>
      </c>
      <c r="C77" s="71"/>
      <c r="D77" s="71"/>
      <c r="E77" s="71"/>
      <c r="F77" s="71"/>
      <c r="G77" s="71"/>
      <c r="H77" s="71"/>
      <c r="I77" s="71"/>
      <c r="J77" s="11"/>
      <c r="K77" s="11"/>
      <c r="L77" s="11"/>
    </row>
    <row r="78" spans="1:14" ht="61.5" customHeight="1" x14ac:dyDescent="0.25">
      <c r="A78" s="12"/>
      <c r="B78" s="72" t="s">
        <v>99</v>
      </c>
      <c r="C78" s="72"/>
      <c r="D78" s="72"/>
      <c r="E78" s="72"/>
      <c r="F78" s="72"/>
      <c r="G78" s="72"/>
      <c r="H78" s="72"/>
      <c r="I78" s="73"/>
      <c r="J78" s="11"/>
      <c r="K78" s="11"/>
      <c r="L78" s="11"/>
    </row>
    <row r="79" spans="1:14" ht="84.75" customHeight="1" x14ac:dyDescent="0.25">
      <c r="A79" s="12" t="s">
        <v>50</v>
      </c>
      <c r="B79" s="56" t="s">
        <v>62</v>
      </c>
      <c r="C79" s="58"/>
      <c r="D79" s="58"/>
      <c r="E79" s="56" t="s">
        <v>52</v>
      </c>
      <c r="F79" s="56"/>
      <c r="G79" s="56"/>
      <c r="H79" s="56"/>
      <c r="I79" s="56"/>
      <c r="J79" s="11"/>
      <c r="K79" s="11"/>
      <c r="L79" s="11"/>
    </row>
    <row r="80" spans="1:14" x14ac:dyDescent="0.25">
      <c r="A80" s="12" t="s">
        <v>42</v>
      </c>
      <c r="B80" s="58">
        <v>2</v>
      </c>
      <c r="C80" s="58"/>
      <c r="D80" s="58"/>
      <c r="E80" s="58">
        <v>3</v>
      </c>
      <c r="F80" s="58"/>
      <c r="G80" s="58"/>
      <c r="H80" s="58"/>
      <c r="I80" s="58"/>
      <c r="J80" s="11"/>
      <c r="K80" s="11"/>
      <c r="L80" s="11"/>
    </row>
    <row r="81" spans="1:12" ht="81.75" customHeight="1" x14ac:dyDescent="0.25">
      <c r="A81" s="12" t="s">
        <v>42</v>
      </c>
      <c r="B81" s="61" t="s">
        <v>124</v>
      </c>
      <c r="C81" s="62"/>
      <c r="D81" s="63"/>
      <c r="E81" s="57"/>
      <c r="F81" s="57"/>
      <c r="G81" s="57"/>
      <c r="H81" s="57"/>
      <c r="I81" s="57"/>
      <c r="J81" s="11"/>
      <c r="K81" s="11"/>
      <c r="L81" s="11"/>
    </row>
    <row r="82" spans="1:12" ht="18.75" customHeight="1" x14ac:dyDescent="0.25">
      <c r="A82" s="64"/>
      <c r="B82" s="74" t="s">
        <v>98</v>
      </c>
      <c r="C82" s="75"/>
      <c r="D82" s="75"/>
      <c r="E82" s="75"/>
      <c r="F82" s="75"/>
      <c r="G82" s="75"/>
      <c r="H82" s="75"/>
      <c r="I82" s="75"/>
      <c r="J82" s="11"/>
      <c r="K82" s="11"/>
      <c r="L82" s="11"/>
    </row>
    <row r="83" spans="1:12" ht="21.75" customHeight="1" x14ac:dyDescent="0.25">
      <c r="A83" s="65"/>
      <c r="B83" s="76"/>
      <c r="C83" s="77"/>
      <c r="D83" s="77"/>
      <c r="E83" s="78"/>
      <c r="F83" s="78"/>
      <c r="G83" s="78"/>
      <c r="H83" s="78"/>
      <c r="I83" s="78"/>
      <c r="J83" s="11"/>
      <c r="K83" s="11"/>
      <c r="L83" s="11"/>
    </row>
    <row r="84" spans="1:12" ht="35.25" customHeight="1" x14ac:dyDescent="0.25">
      <c r="A84" s="12" t="s">
        <v>50</v>
      </c>
      <c r="B84" s="56" t="s">
        <v>54</v>
      </c>
      <c r="C84" s="56"/>
      <c r="D84" s="56"/>
      <c r="E84" s="56" t="s">
        <v>55</v>
      </c>
      <c r="F84" s="56"/>
      <c r="G84" s="56"/>
      <c r="H84" s="56"/>
      <c r="I84" s="56"/>
      <c r="J84" s="58" t="s">
        <v>101</v>
      </c>
      <c r="K84" s="58"/>
      <c r="L84" s="11"/>
    </row>
    <row r="85" spans="1:12" ht="111.75" customHeight="1" x14ac:dyDescent="0.25">
      <c r="A85" s="10" t="s">
        <v>42</v>
      </c>
      <c r="B85" s="57" t="s">
        <v>124</v>
      </c>
      <c r="C85" s="57"/>
      <c r="D85" s="57"/>
      <c r="E85" s="57"/>
      <c r="F85" s="57"/>
      <c r="G85" s="57"/>
      <c r="H85" s="57"/>
      <c r="I85" s="57"/>
      <c r="J85" s="59"/>
      <c r="K85" s="60"/>
      <c r="L85" s="11"/>
    </row>
  </sheetData>
  <mergeCells count="50"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E79:I79"/>
    <mergeCell ref="E80:I80"/>
    <mergeCell ref="E81:I81"/>
    <mergeCell ref="B81:D81"/>
    <mergeCell ref="B79:D79"/>
    <mergeCell ref="B80:D80"/>
    <mergeCell ref="B84:D84"/>
    <mergeCell ref="B85:D85"/>
    <mergeCell ref="E85:I85"/>
    <mergeCell ref="E84:I84"/>
    <mergeCell ref="J84:K84"/>
    <mergeCell ref="J85:K85"/>
  </mergeCells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2021-10-28T05:16:42Z</dcterms:modified>
</cp:coreProperties>
</file>